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MAR 2026\SITE\"/>
    </mc:Choice>
  </mc:AlternateContent>
  <xr:revisionPtr revIDLastSave="0" documentId="8_{D661E9B4-0C87-4C14-A3E5-55B04347DD79}" xr6:coauthVersionLast="36" xr6:coauthVersionMax="36" xr10:uidLastSave="{00000000-0000-0000-0000-000000000000}"/>
  <bookViews>
    <workbookView xWindow="0" yWindow="0" windowWidth="28800" windowHeight="11025" xr2:uid="{FCB1F1B1-CD98-409C-9C68-28349B0F9439}"/>
  </bookViews>
  <sheets>
    <sheet name="PARACLINI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3" i="1" l="1"/>
  <c r="K173" i="1"/>
  <c r="J173" i="1"/>
  <c r="H173" i="1"/>
  <c r="G173" i="1"/>
  <c r="F173" i="1"/>
  <c r="T172" i="1"/>
  <c r="S172" i="1"/>
  <c r="R172" i="1"/>
  <c r="M172" i="1"/>
  <c r="I172" i="1"/>
  <c r="T171" i="1"/>
  <c r="S171" i="1"/>
  <c r="M171" i="1"/>
  <c r="I171" i="1"/>
  <c r="T170" i="1"/>
  <c r="S170" i="1"/>
  <c r="Q170" i="1"/>
  <c r="M170" i="1"/>
  <c r="I170" i="1"/>
  <c r="R169" i="1"/>
  <c r="T169" i="1"/>
  <c r="S169" i="1"/>
  <c r="M169" i="1"/>
  <c r="I169" i="1"/>
  <c r="T168" i="1"/>
  <c r="S168" i="1"/>
  <c r="R168" i="1"/>
  <c r="M168" i="1"/>
  <c r="I168" i="1"/>
  <c r="T167" i="1"/>
  <c r="S167" i="1"/>
  <c r="M167" i="1"/>
  <c r="I167" i="1"/>
  <c r="T166" i="1"/>
  <c r="S166" i="1"/>
  <c r="Q166" i="1"/>
  <c r="M166" i="1"/>
  <c r="I166" i="1"/>
  <c r="R165" i="1"/>
  <c r="T165" i="1"/>
  <c r="S165" i="1"/>
  <c r="M165" i="1"/>
  <c r="I165" i="1"/>
  <c r="T164" i="1"/>
  <c r="S164" i="1"/>
  <c r="R164" i="1"/>
  <c r="M164" i="1"/>
  <c r="I164" i="1"/>
  <c r="T163" i="1"/>
  <c r="S163" i="1"/>
  <c r="M163" i="1"/>
  <c r="I163" i="1"/>
  <c r="T162" i="1"/>
  <c r="S162" i="1"/>
  <c r="Q162" i="1"/>
  <c r="M162" i="1"/>
  <c r="I162" i="1"/>
  <c r="R161" i="1"/>
  <c r="T161" i="1"/>
  <c r="S161" i="1"/>
  <c r="M161" i="1"/>
  <c r="I161" i="1"/>
  <c r="T160" i="1"/>
  <c r="S160" i="1"/>
  <c r="R160" i="1"/>
  <c r="M160" i="1"/>
  <c r="I160" i="1"/>
  <c r="T159" i="1"/>
  <c r="S159" i="1"/>
  <c r="M159" i="1"/>
  <c r="I159" i="1"/>
  <c r="T158" i="1"/>
  <c r="S158" i="1"/>
  <c r="Q158" i="1"/>
  <c r="M158" i="1"/>
  <c r="I158" i="1"/>
  <c r="R157" i="1"/>
  <c r="T157" i="1"/>
  <c r="S157" i="1"/>
  <c r="M157" i="1"/>
  <c r="I157" i="1"/>
  <c r="T156" i="1"/>
  <c r="S156" i="1"/>
  <c r="R156" i="1"/>
  <c r="M156" i="1"/>
  <c r="I156" i="1"/>
  <c r="T155" i="1"/>
  <c r="S155" i="1"/>
  <c r="M155" i="1"/>
  <c r="I155" i="1"/>
  <c r="T154" i="1"/>
  <c r="S154" i="1"/>
  <c r="Q154" i="1"/>
  <c r="M154" i="1"/>
  <c r="I154" i="1"/>
  <c r="R153" i="1"/>
  <c r="T153" i="1"/>
  <c r="S153" i="1"/>
  <c r="M153" i="1"/>
  <c r="I153" i="1"/>
  <c r="T152" i="1"/>
  <c r="S152" i="1"/>
  <c r="R152" i="1"/>
  <c r="M152" i="1"/>
  <c r="I152" i="1"/>
  <c r="T151" i="1"/>
  <c r="S151" i="1"/>
  <c r="M151" i="1"/>
  <c r="I151" i="1"/>
  <c r="T150" i="1"/>
  <c r="S150" i="1"/>
  <c r="Q150" i="1"/>
  <c r="M150" i="1"/>
  <c r="I150" i="1"/>
  <c r="R149" i="1"/>
  <c r="T149" i="1"/>
  <c r="S149" i="1"/>
  <c r="M149" i="1"/>
  <c r="I149" i="1"/>
  <c r="T148" i="1"/>
  <c r="S148" i="1"/>
  <c r="R148" i="1"/>
  <c r="M148" i="1"/>
  <c r="I148" i="1"/>
  <c r="T147" i="1"/>
  <c r="S147" i="1"/>
  <c r="M147" i="1"/>
  <c r="I147" i="1"/>
  <c r="T146" i="1"/>
  <c r="S146" i="1"/>
  <c r="R146" i="1"/>
  <c r="M146" i="1"/>
  <c r="I146" i="1"/>
  <c r="T145" i="1"/>
  <c r="S145" i="1"/>
  <c r="R145" i="1"/>
  <c r="M145" i="1"/>
  <c r="I145" i="1"/>
  <c r="Q144" i="1"/>
  <c r="T144" i="1"/>
  <c r="S144" i="1"/>
  <c r="R144" i="1"/>
  <c r="U144" i="1" s="1"/>
  <c r="M144" i="1"/>
  <c r="I144" i="1"/>
  <c r="R143" i="1"/>
  <c r="T143" i="1"/>
  <c r="S143" i="1"/>
  <c r="M143" i="1"/>
  <c r="I143" i="1"/>
  <c r="T142" i="1"/>
  <c r="S142" i="1"/>
  <c r="R142" i="1"/>
  <c r="M142" i="1"/>
  <c r="I142" i="1"/>
  <c r="S141" i="1"/>
  <c r="R141" i="1"/>
  <c r="T141" i="1"/>
  <c r="Q141" i="1"/>
  <c r="M141" i="1"/>
  <c r="I141" i="1"/>
  <c r="T140" i="1"/>
  <c r="S140" i="1"/>
  <c r="Q140" i="1"/>
  <c r="M140" i="1"/>
  <c r="I140" i="1"/>
  <c r="T139" i="1"/>
  <c r="S139" i="1"/>
  <c r="M139" i="1"/>
  <c r="I139" i="1"/>
  <c r="T138" i="1"/>
  <c r="S138" i="1"/>
  <c r="R138" i="1"/>
  <c r="M138" i="1"/>
  <c r="I138" i="1"/>
  <c r="T137" i="1"/>
  <c r="S137" i="1"/>
  <c r="R137" i="1"/>
  <c r="M137" i="1"/>
  <c r="I137" i="1"/>
  <c r="Q136" i="1"/>
  <c r="T136" i="1"/>
  <c r="S136" i="1"/>
  <c r="R136" i="1"/>
  <c r="M136" i="1"/>
  <c r="I136" i="1"/>
  <c r="R135" i="1"/>
  <c r="T135" i="1"/>
  <c r="S135" i="1"/>
  <c r="M135" i="1"/>
  <c r="I135" i="1"/>
  <c r="T134" i="1"/>
  <c r="S134" i="1"/>
  <c r="R134" i="1"/>
  <c r="M134" i="1"/>
  <c r="I134" i="1"/>
  <c r="S133" i="1"/>
  <c r="T133" i="1"/>
  <c r="M133" i="1"/>
  <c r="I133" i="1"/>
  <c r="T132" i="1"/>
  <c r="R132" i="1"/>
  <c r="S132" i="1"/>
  <c r="Q132" i="1"/>
  <c r="M132" i="1"/>
  <c r="I132" i="1"/>
  <c r="T131" i="1"/>
  <c r="S131" i="1"/>
  <c r="M131" i="1"/>
  <c r="I131" i="1"/>
  <c r="T130" i="1"/>
  <c r="S130" i="1"/>
  <c r="R130" i="1"/>
  <c r="M130" i="1"/>
  <c r="I130" i="1"/>
  <c r="T129" i="1"/>
  <c r="S129" i="1"/>
  <c r="R129" i="1"/>
  <c r="M129" i="1"/>
  <c r="I129" i="1"/>
  <c r="Q128" i="1"/>
  <c r="T128" i="1"/>
  <c r="S128" i="1"/>
  <c r="R128" i="1"/>
  <c r="M128" i="1"/>
  <c r="I128" i="1"/>
  <c r="R127" i="1"/>
  <c r="T127" i="1"/>
  <c r="S127" i="1"/>
  <c r="M127" i="1"/>
  <c r="I127" i="1"/>
  <c r="R126" i="1"/>
  <c r="T126" i="1"/>
  <c r="S126" i="1"/>
  <c r="Q126" i="1"/>
  <c r="M126" i="1"/>
  <c r="I126" i="1"/>
  <c r="S125" i="1"/>
  <c r="R125" i="1"/>
  <c r="T125" i="1"/>
  <c r="Q125" i="1"/>
  <c r="M125" i="1"/>
  <c r="I125" i="1"/>
  <c r="T124" i="1"/>
  <c r="S124" i="1"/>
  <c r="Q124" i="1"/>
  <c r="M124" i="1"/>
  <c r="I124" i="1"/>
  <c r="T123" i="1"/>
  <c r="S123" i="1"/>
  <c r="M123" i="1"/>
  <c r="I123" i="1"/>
  <c r="T122" i="1"/>
  <c r="S122" i="1"/>
  <c r="R122" i="1"/>
  <c r="M122" i="1"/>
  <c r="I122" i="1"/>
  <c r="T121" i="1"/>
  <c r="S121" i="1"/>
  <c r="R121" i="1"/>
  <c r="M121" i="1"/>
  <c r="I121" i="1"/>
  <c r="T120" i="1"/>
  <c r="R120" i="1"/>
  <c r="M120" i="1"/>
  <c r="I120" i="1"/>
  <c r="Q119" i="1"/>
  <c r="T119" i="1"/>
  <c r="S119" i="1"/>
  <c r="R119" i="1"/>
  <c r="M119" i="1"/>
  <c r="I119" i="1"/>
  <c r="S118" i="1"/>
  <c r="Q118" i="1"/>
  <c r="T118" i="1"/>
  <c r="R118" i="1"/>
  <c r="M118" i="1"/>
  <c r="I118" i="1"/>
  <c r="R117" i="1"/>
  <c r="T117" i="1"/>
  <c r="S117" i="1"/>
  <c r="M117" i="1"/>
  <c r="I117" i="1"/>
  <c r="T116" i="1"/>
  <c r="R116" i="1"/>
  <c r="M116" i="1"/>
  <c r="I116" i="1"/>
  <c r="Q115" i="1"/>
  <c r="T115" i="1"/>
  <c r="S115" i="1"/>
  <c r="R115" i="1"/>
  <c r="U115" i="1" s="1"/>
  <c r="M115" i="1"/>
  <c r="I115" i="1"/>
  <c r="S114" i="1"/>
  <c r="Q114" i="1"/>
  <c r="T114" i="1"/>
  <c r="R114" i="1"/>
  <c r="M114" i="1"/>
  <c r="I114" i="1"/>
  <c r="R113" i="1"/>
  <c r="T113" i="1"/>
  <c r="S113" i="1"/>
  <c r="M113" i="1"/>
  <c r="I113" i="1"/>
  <c r="T112" i="1"/>
  <c r="R112" i="1"/>
  <c r="M112" i="1"/>
  <c r="I112" i="1"/>
  <c r="Q111" i="1"/>
  <c r="T111" i="1"/>
  <c r="S111" i="1"/>
  <c r="R111" i="1"/>
  <c r="M111" i="1"/>
  <c r="I111" i="1"/>
  <c r="S110" i="1"/>
  <c r="Q110" i="1"/>
  <c r="T110" i="1"/>
  <c r="R110" i="1"/>
  <c r="M110" i="1"/>
  <c r="I110" i="1"/>
  <c r="R109" i="1"/>
  <c r="T109" i="1"/>
  <c r="S109" i="1"/>
  <c r="M109" i="1"/>
  <c r="I109" i="1"/>
  <c r="T108" i="1"/>
  <c r="R108" i="1"/>
  <c r="M108" i="1"/>
  <c r="I108" i="1"/>
  <c r="Q107" i="1"/>
  <c r="T107" i="1"/>
  <c r="S107" i="1"/>
  <c r="R107" i="1"/>
  <c r="M107" i="1"/>
  <c r="I107" i="1"/>
  <c r="S106" i="1"/>
  <c r="Q106" i="1"/>
  <c r="T106" i="1"/>
  <c r="R106" i="1"/>
  <c r="M106" i="1"/>
  <c r="I106" i="1"/>
  <c r="R105" i="1"/>
  <c r="T105" i="1"/>
  <c r="S105" i="1"/>
  <c r="M105" i="1"/>
  <c r="I105" i="1"/>
  <c r="T104" i="1"/>
  <c r="R104" i="1"/>
  <c r="M104" i="1"/>
  <c r="I104" i="1"/>
  <c r="Q103" i="1"/>
  <c r="T103" i="1"/>
  <c r="S103" i="1"/>
  <c r="R103" i="1"/>
  <c r="M103" i="1"/>
  <c r="I103" i="1"/>
  <c r="S102" i="1"/>
  <c r="Q102" i="1"/>
  <c r="T102" i="1"/>
  <c r="R102" i="1"/>
  <c r="M102" i="1"/>
  <c r="I102" i="1"/>
  <c r="R101" i="1"/>
  <c r="T101" i="1"/>
  <c r="S101" i="1"/>
  <c r="M101" i="1"/>
  <c r="I101" i="1"/>
  <c r="T100" i="1"/>
  <c r="R100" i="1"/>
  <c r="M100" i="1"/>
  <c r="I100" i="1"/>
  <c r="Q99" i="1"/>
  <c r="T99" i="1"/>
  <c r="S99" i="1"/>
  <c r="R99" i="1"/>
  <c r="U99" i="1" s="1"/>
  <c r="M99" i="1"/>
  <c r="I99" i="1"/>
  <c r="S98" i="1"/>
  <c r="Q98" i="1"/>
  <c r="T98" i="1"/>
  <c r="R98" i="1"/>
  <c r="M98" i="1"/>
  <c r="I98" i="1"/>
  <c r="R97" i="1"/>
  <c r="T97" i="1"/>
  <c r="S97" i="1"/>
  <c r="M97" i="1"/>
  <c r="I97" i="1"/>
  <c r="T96" i="1"/>
  <c r="R96" i="1"/>
  <c r="M96" i="1"/>
  <c r="I96" i="1"/>
  <c r="Q95" i="1"/>
  <c r="T95" i="1"/>
  <c r="S95" i="1"/>
  <c r="R95" i="1"/>
  <c r="M95" i="1"/>
  <c r="I95" i="1"/>
  <c r="S94" i="1"/>
  <c r="Q94" i="1"/>
  <c r="T94" i="1"/>
  <c r="R94" i="1"/>
  <c r="M94" i="1"/>
  <c r="I94" i="1"/>
  <c r="R93" i="1"/>
  <c r="T93" i="1"/>
  <c r="S93" i="1"/>
  <c r="M93" i="1"/>
  <c r="I93" i="1"/>
  <c r="T92" i="1"/>
  <c r="R92" i="1"/>
  <c r="M92" i="1"/>
  <c r="I92" i="1"/>
  <c r="Q91" i="1"/>
  <c r="T91" i="1"/>
  <c r="S91" i="1"/>
  <c r="R91" i="1"/>
  <c r="M91" i="1"/>
  <c r="I91" i="1"/>
  <c r="S90" i="1"/>
  <c r="Q90" i="1"/>
  <c r="T90" i="1"/>
  <c r="R90" i="1"/>
  <c r="M90" i="1"/>
  <c r="I90" i="1"/>
  <c r="T89" i="1"/>
  <c r="S89" i="1"/>
  <c r="Q89" i="1"/>
  <c r="M89" i="1"/>
  <c r="I89" i="1"/>
  <c r="T88" i="1"/>
  <c r="S88" i="1"/>
  <c r="R88" i="1"/>
  <c r="M88" i="1"/>
  <c r="I88" i="1"/>
  <c r="S87" i="1"/>
  <c r="Q87" i="1"/>
  <c r="T87" i="1"/>
  <c r="R87" i="1"/>
  <c r="M87" i="1"/>
  <c r="I87" i="1"/>
  <c r="S86" i="1"/>
  <c r="Q86" i="1"/>
  <c r="T86" i="1"/>
  <c r="R86" i="1"/>
  <c r="M86" i="1"/>
  <c r="I86" i="1"/>
  <c r="R85" i="1"/>
  <c r="U85" i="1" s="1"/>
  <c r="T85" i="1"/>
  <c r="S85" i="1"/>
  <c r="Q85" i="1"/>
  <c r="M85" i="1"/>
  <c r="I85" i="1"/>
  <c r="T84" i="1"/>
  <c r="S84" i="1"/>
  <c r="M84" i="1"/>
  <c r="I84" i="1"/>
  <c r="T83" i="1"/>
  <c r="R83" i="1"/>
  <c r="S83" i="1"/>
  <c r="Q83" i="1"/>
  <c r="M83" i="1"/>
  <c r="I83" i="1"/>
  <c r="T82" i="1"/>
  <c r="S82" i="1"/>
  <c r="M82" i="1"/>
  <c r="I82" i="1"/>
  <c r="T81" i="1"/>
  <c r="S81" i="1"/>
  <c r="R81" i="1"/>
  <c r="M81" i="1"/>
  <c r="I81" i="1"/>
  <c r="T80" i="1"/>
  <c r="S80" i="1"/>
  <c r="R80" i="1"/>
  <c r="M80" i="1"/>
  <c r="I80" i="1"/>
  <c r="S79" i="1"/>
  <c r="R79" i="1"/>
  <c r="M79" i="1"/>
  <c r="I79" i="1"/>
  <c r="R78" i="1"/>
  <c r="T78" i="1"/>
  <c r="S78" i="1"/>
  <c r="M78" i="1"/>
  <c r="I78" i="1"/>
  <c r="Q77" i="1"/>
  <c r="T77" i="1"/>
  <c r="S77" i="1"/>
  <c r="R77" i="1"/>
  <c r="M77" i="1"/>
  <c r="I77" i="1"/>
  <c r="S76" i="1"/>
  <c r="R76" i="1"/>
  <c r="T76" i="1"/>
  <c r="Q76" i="1"/>
  <c r="M76" i="1"/>
  <c r="I76" i="1"/>
  <c r="T75" i="1"/>
  <c r="S75" i="1"/>
  <c r="M75" i="1"/>
  <c r="I75" i="1"/>
  <c r="T74" i="1"/>
  <c r="S74" i="1"/>
  <c r="M74" i="1"/>
  <c r="I74" i="1"/>
  <c r="T73" i="1"/>
  <c r="S73" i="1"/>
  <c r="R73" i="1"/>
  <c r="M73" i="1"/>
  <c r="I73" i="1"/>
  <c r="T72" i="1"/>
  <c r="S72" i="1"/>
  <c r="R72" i="1"/>
  <c r="M72" i="1"/>
  <c r="I72" i="1"/>
  <c r="Q71" i="1"/>
  <c r="T71" i="1"/>
  <c r="S71" i="1"/>
  <c r="R71" i="1"/>
  <c r="M71" i="1"/>
  <c r="I71" i="1"/>
  <c r="R70" i="1"/>
  <c r="T70" i="1"/>
  <c r="S70" i="1"/>
  <c r="M70" i="1"/>
  <c r="I70" i="1"/>
  <c r="R69" i="1"/>
  <c r="U69" i="1" s="1"/>
  <c r="T69" i="1"/>
  <c r="S69" i="1"/>
  <c r="Q69" i="1"/>
  <c r="M69" i="1"/>
  <c r="I69" i="1"/>
  <c r="S68" i="1"/>
  <c r="R68" i="1"/>
  <c r="T68" i="1"/>
  <c r="Q68" i="1"/>
  <c r="M68" i="1"/>
  <c r="I68" i="1"/>
  <c r="T67" i="1"/>
  <c r="R67" i="1"/>
  <c r="S67" i="1"/>
  <c r="Q67" i="1"/>
  <c r="M67" i="1"/>
  <c r="I67" i="1"/>
  <c r="T66" i="1"/>
  <c r="S66" i="1"/>
  <c r="M66" i="1"/>
  <c r="I66" i="1"/>
  <c r="T65" i="1"/>
  <c r="S65" i="1"/>
  <c r="R65" i="1"/>
  <c r="M65" i="1"/>
  <c r="I65" i="1"/>
  <c r="T64" i="1"/>
  <c r="S64" i="1"/>
  <c r="R64" i="1"/>
  <c r="M64" i="1"/>
  <c r="I64" i="1"/>
  <c r="S63" i="1"/>
  <c r="R63" i="1"/>
  <c r="M63" i="1"/>
  <c r="I63" i="1"/>
  <c r="R62" i="1"/>
  <c r="U62" i="1" s="1"/>
  <c r="T62" i="1"/>
  <c r="S62" i="1"/>
  <c r="M62" i="1"/>
  <c r="I62" i="1"/>
  <c r="Q61" i="1"/>
  <c r="T61" i="1"/>
  <c r="S61" i="1"/>
  <c r="R61" i="1"/>
  <c r="M61" i="1"/>
  <c r="I61" i="1"/>
  <c r="S60" i="1"/>
  <c r="R60" i="1"/>
  <c r="T60" i="1"/>
  <c r="Q60" i="1"/>
  <c r="M60" i="1"/>
  <c r="I60" i="1"/>
  <c r="T59" i="1"/>
  <c r="S59" i="1"/>
  <c r="M59" i="1"/>
  <c r="I59" i="1"/>
  <c r="T58" i="1"/>
  <c r="S58" i="1"/>
  <c r="M58" i="1"/>
  <c r="I58" i="1"/>
  <c r="T57" i="1"/>
  <c r="S57" i="1"/>
  <c r="R57" i="1"/>
  <c r="M57" i="1"/>
  <c r="I57" i="1"/>
  <c r="T56" i="1"/>
  <c r="S56" i="1"/>
  <c r="R56" i="1"/>
  <c r="M56" i="1"/>
  <c r="I56" i="1"/>
  <c r="Q55" i="1"/>
  <c r="T55" i="1"/>
  <c r="S55" i="1"/>
  <c r="R55" i="1"/>
  <c r="M55" i="1"/>
  <c r="I55" i="1"/>
  <c r="R54" i="1"/>
  <c r="T54" i="1"/>
  <c r="S54" i="1"/>
  <c r="M54" i="1"/>
  <c r="I54" i="1"/>
  <c r="R53" i="1"/>
  <c r="T53" i="1"/>
  <c r="S53" i="1"/>
  <c r="Q53" i="1"/>
  <c r="M53" i="1"/>
  <c r="I53" i="1"/>
  <c r="S52" i="1"/>
  <c r="T52" i="1"/>
  <c r="Q52" i="1"/>
  <c r="M52" i="1"/>
  <c r="I52" i="1"/>
  <c r="T51" i="1"/>
  <c r="R51" i="1"/>
  <c r="S51" i="1"/>
  <c r="Q51" i="1"/>
  <c r="M51" i="1"/>
  <c r="I51" i="1"/>
  <c r="T50" i="1"/>
  <c r="S50" i="1"/>
  <c r="M50" i="1"/>
  <c r="I50" i="1"/>
  <c r="T49" i="1"/>
  <c r="U49" i="1" s="1"/>
  <c r="S49" i="1"/>
  <c r="R49" i="1"/>
  <c r="M49" i="1"/>
  <c r="I49" i="1"/>
  <c r="T48" i="1"/>
  <c r="S48" i="1"/>
  <c r="R48" i="1"/>
  <c r="M48" i="1"/>
  <c r="I48" i="1"/>
  <c r="S47" i="1"/>
  <c r="R47" i="1"/>
  <c r="M47" i="1"/>
  <c r="I47" i="1"/>
  <c r="R46" i="1"/>
  <c r="T46" i="1"/>
  <c r="S46" i="1"/>
  <c r="M46" i="1"/>
  <c r="I46" i="1"/>
  <c r="Q45" i="1"/>
  <c r="T45" i="1"/>
  <c r="S45" i="1"/>
  <c r="R45" i="1"/>
  <c r="M45" i="1"/>
  <c r="I45" i="1"/>
  <c r="S44" i="1"/>
  <c r="R44" i="1"/>
  <c r="T44" i="1"/>
  <c r="Q44" i="1"/>
  <c r="M44" i="1"/>
  <c r="I44" i="1"/>
  <c r="T43" i="1"/>
  <c r="S43" i="1"/>
  <c r="M43" i="1"/>
  <c r="I43" i="1"/>
  <c r="T42" i="1"/>
  <c r="S42" i="1"/>
  <c r="M42" i="1"/>
  <c r="I42" i="1"/>
  <c r="T41" i="1"/>
  <c r="S41" i="1"/>
  <c r="R41" i="1"/>
  <c r="M41" i="1"/>
  <c r="I41" i="1"/>
  <c r="R40" i="1"/>
  <c r="T40" i="1"/>
  <c r="S40" i="1"/>
  <c r="M40" i="1"/>
  <c r="I40" i="1"/>
  <c r="S39" i="1"/>
  <c r="R39" i="1"/>
  <c r="M39" i="1"/>
  <c r="I39" i="1"/>
  <c r="S38" i="1"/>
  <c r="T38" i="1"/>
  <c r="M38" i="1"/>
  <c r="I38" i="1"/>
  <c r="T37" i="1"/>
  <c r="R37" i="1"/>
  <c r="S37" i="1"/>
  <c r="Q37" i="1"/>
  <c r="M37" i="1"/>
  <c r="I37" i="1"/>
  <c r="T36" i="1"/>
  <c r="S36" i="1"/>
  <c r="M36" i="1"/>
  <c r="I36" i="1"/>
  <c r="T35" i="1"/>
  <c r="S35" i="1"/>
  <c r="M35" i="1"/>
  <c r="I35" i="1"/>
  <c r="T34" i="1"/>
  <c r="S34" i="1"/>
  <c r="M34" i="1"/>
  <c r="I34" i="1"/>
  <c r="T33" i="1"/>
  <c r="Q33" i="1"/>
  <c r="S33" i="1"/>
  <c r="R33" i="1"/>
  <c r="M33" i="1"/>
  <c r="I33" i="1"/>
  <c r="R32" i="1"/>
  <c r="T32" i="1"/>
  <c r="S32" i="1"/>
  <c r="M32" i="1"/>
  <c r="I32" i="1"/>
  <c r="T31" i="1"/>
  <c r="S31" i="1"/>
  <c r="R31" i="1"/>
  <c r="M31" i="1"/>
  <c r="I31" i="1"/>
  <c r="S30" i="1"/>
  <c r="R30" i="1"/>
  <c r="T30" i="1"/>
  <c r="M30" i="1"/>
  <c r="I30" i="1"/>
  <c r="T29" i="1"/>
  <c r="Q29" i="1"/>
  <c r="S29" i="1"/>
  <c r="R29" i="1"/>
  <c r="M29" i="1"/>
  <c r="I29" i="1"/>
  <c r="T28" i="1"/>
  <c r="R28" i="1"/>
  <c r="S28" i="1"/>
  <c r="M28" i="1"/>
  <c r="I28" i="1"/>
  <c r="R27" i="1"/>
  <c r="T27" i="1"/>
  <c r="S27" i="1"/>
  <c r="M27" i="1"/>
  <c r="I27" i="1"/>
  <c r="T26" i="1"/>
  <c r="S26" i="1"/>
  <c r="M26" i="1"/>
  <c r="I26" i="1"/>
  <c r="T25" i="1"/>
  <c r="Q25" i="1"/>
  <c r="S25" i="1"/>
  <c r="R25" i="1"/>
  <c r="M25" i="1"/>
  <c r="I25" i="1"/>
  <c r="T24" i="1"/>
  <c r="R24" i="1"/>
  <c r="S24" i="1"/>
  <c r="M24" i="1"/>
  <c r="I24" i="1"/>
  <c r="T23" i="1"/>
  <c r="S23" i="1"/>
  <c r="Q23" i="1"/>
  <c r="M23" i="1"/>
  <c r="I23" i="1"/>
  <c r="S22" i="1"/>
  <c r="R22" i="1"/>
  <c r="T22" i="1"/>
  <c r="M22" i="1"/>
  <c r="I22" i="1"/>
  <c r="T21" i="1"/>
  <c r="Q21" i="1"/>
  <c r="S21" i="1"/>
  <c r="R21" i="1"/>
  <c r="M21" i="1"/>
  <c r="I21" i="1"/>
  <c r="T20" i="1"/>
  <c r="S20" i="1"/>
  <c r="R20" i="1"/>
  <c r="Q20" i="1"/>
  <c r="M20" i="1"/>
  <c r="I20" i="1"/>
  <c r="R19" i="1"/>
  <c r="T19" i="1"/>
  <c r="S19" i="1"/>
  <c r="M19" i="1"/>
  <c r="I19" i="1"/>
  <c r="T18" i="1"/>
  <c r="S18" i="1"/>
  <c r="M18" i="1"/>
  <c r="I18" i="1"/>
  <c r="T17" i="1"/>
  <c r="S17" i="1"/>
  <c r="R17" i="1"/>
  <c r="U17" i="1" s="1"/>
  <c r="M17" i="1"/>
  <c r="I17" i="1"/>
  <c r="T16" i="1"/>
  <c r="R16" i="1"/>
  <c r="S16" i="1"/>
  <c r="M16" i="1"/>
  <c r="I16" i="1"/>
  <c r="R15" i="1"/>
  <c r="T15" i="1"/>
  <c r="S15" i="1"/>
  <c r="M15" i="1"/>
  <c r="I15" i="1"/>
  <c r="S14" i="1"/>
  <c r="R14" i="1"/>
  <c r="T14" i="1"/>
  <c r="Q14" i="1"/>
  <c r="M14" i="1"/>
  <c r="I14" i="1"/>
  <c r="T13" i="1"/>
  <c r="Q13" i="1"/>
  <c r="S13" i="1"/>
  <c r="R13" i="1"/>
  <c r="M13" i="1"/>
  <c r="I13" i="1"/>
  <c r="T12" i="1"/>
  <c r="R12" i="1"/>
  <c r="S12" i="1"/>
  <c r="M12" i="1"/>
  <c r="I12" i="1"/>
  <c r="T11" i="1"/>
  <c r="R11" i="1"/>
  <c r="S11" i="1"/>
  <c r="Q11" i="1"/>
  <c r="M11" i="1"/>
  <c r="I11" i="1"/>
  <c r="T10" i="1"/>
  <c r="S10" i="1"/>
  <c r="M10" i="1"/>
  <c r="I10" i="1"/>
  <c r="T9" i="1"/>
  <c r="S9" i="1"/>
  <c r="Q9" i="1"/>
  <c r="M9" i="1"/>
  <c r="I9" i="1"/>
  <c r="T8" i="1"/>
  <c r="S8" i="1"/>
  <c r="M8" i="1"/>
  <c r="I8" i="1"/>
  <c r="U25" i="1" l="1"/>
  <c r="U87" i="1"/>
  <c r="U106" i="1"/>
  <c r="U125" i="1"/>
  <c r="U161" i="1"/>
  <c r="U13" i="1"/>
  <c r="U14" i="1"/>
  <c r="U24" i="1"/>
  <c r="U29" i="1"/>
  <c r="U68" i="1"/>
  <c r="U83" i="1"/>
  <c r="U90" i="1"/>
  <c r="U22" i="1"/>
  <c r="U81" i="1"/>
  <c r="U86" i="1"/>
  <c r="U141" i="1"/>
  <c r="U33" i="1"/>
  <c r="U46" i="1"/>
  <c r="U51" i="1"/>
  <c r="U53" i="1"/>
  <c r="U55" i="1"/>
  <c r="U72" i="1"/>
  <c r="U77" i="1"/>
  <c r="U78" i="1"/>
  <c r="U94" i="1"/>
  <c r="U103" i="1"/>
  <c r="U105" i="1"/>
  <c r="U110" i="1"/>
  <c r="U119" i="1"/>
  <c r="U129" i="1"/>
  <c r="U132" i="1"/>
  <c r="U157" i="1"/>
  <c r="U160" i="1"/>
  <c r="U11" i="1"/>
  <c r="U15" i="1"/>
  <c r="U20" i="1"/>
  <c r="U27" i="1"/>
  <c r="U32" i="1"/>
  <c r="U67" i="1"/>
  <c r="U91" i="1"/>
  <c r="U93" i="1"/>
  <c r="U98" i="1"/>
  <c r="U107" i="1"/>
  <c r="U109" i="1"/>
  <c r="U114" i="1"/>
  <c r="U130" i="1"/>
  <c r="U138" i="1"/>
  <c r="U142" i="1"/>
  <c r="U153" i="1"/>
  <c r="U156" i="1"/>
  <c r="U169" i="1"/>
  <c r="U172" i="1"/>
  <c r="U21" i="1"/>
  <c r="U61" i="1"/>
  <c r="U65" i="1"/>
  <c r="U71" i="1"/>
  <c r="U95" i="1"/>
  <c r="U102" i="1"/>
  <c r="U118" i="1"/>
  <c r="U126" i="1"/>
  <c r="U128" i="1"/>
  <c r="U136" i="1"/>
  <c r="U146" i="1"/>
  <c r="U149" i="1"/>
  <c r="U165" i="1"/>
  <c r="Q10" i="1"/>
  <c r="R10" i="1"/>
  <c r="U10" i="1" s="1"/>
  <c r="U41" i="1"/>
  <c r="O173" i="1"/>
  <c r="Q26" i="1"/>
  <c r="R26" i="1"/>
  <c r="U26" i="1" s="1"/>
  <c r="Q35" i="1"/>
  <c r="R35" i="1"/>
  <c r="U35" i="1" s="1"/>
  <c r="Q43" i="1"/>
  <c r="R43" i="1"/>
  <c r="U43" i="1" s="1"/>
  <c r="Q58" i="1"/>
  <c r="R58" i="1"/>
  <c r="U58" i="1" s="1"/>
  <c r="U88" i="1"/>
  <c r="S100" i="1"/>
  <c r="U100" i="1" s="1"/>
  <c r="Q100" i="1"/>
  <c r="N173" i="1"/>
  <c r="Q8" i="1"/>
  <c r="R9" i="1"/>
  <c r="U9" i="1" s="1"/>
  <c r="R23" i="1"/>
  <c r="U23" i="1" s="1"/>
  <c r="Q36" i="1"/>
  <c r="R36" i="1"/>
  <c r="U36" i="1" s="1"/>
  <c r="T47" i="1"/>
  <c r="U47" i="1" s="1"/>
  <c r="Q47" i="1"/>
  <c r="Q74" i="1"/>
  <c r="R74" i="1"/>
  <c r="U74" i="1" s="1"/>
  <c r="Q15" i="1"/>
  <c r="Q31" i="1"/>
  <c r="Q34" i="1"/>
  <c r="R34" i="1"/>
  <c r="U34" i="1" s="1"/>
  <c r="U37" i="1"/>
  <c r="Q38" i="1"/>
  <c r="R38" i="1"/>
  <c r="U38" i="1" s="1"/>
  <c r="T39" i="1"/>
  <c r="U39" i="1" s="1"/>
  <c r="Q39" i="1"/>
  <c r="Q42" i="1"/>
  <c r="R42" i="1"/>
  <c r="U42" i="1" s="1"/>
  <c r="U45" i="1"/>
  <c r="U56" i="1"/>
  <c r="U73" i="1"/>
  <c r="T79" i="1"/>
  <c r="U79" i="1" s="1"/>
  <c r="Q79" i="1"/>
  <c r="R84" i="1"/>
  <c r="U84" i="1" s="1"/>
  <c r="Q84" i="1"/>
  <c r="S104" i="1"/>
  <c r="U104" i="1" s="1"/>
  <c r="Q104" i="1"/>
  <c r="Q59" i="1"/>
  <c r="R59" i="1"/>
  <c r="U59" i="1" s="1"/>
  <c r="S120" i="1"/>
  <c r="U120" i="1" s="1"/>
  <c r="Q120" i="1"/>
  <c r="U12" i="1"/>
  <c r="R8" i="1"/>
  <c r="Q12" i="1"/>
  <c r="Q17" i="1"/>
  <c r="U19" i="1"/>
  <c r="U31" i="1"/>
  <c r="R52" i="1"/>
  <c r="U52" i="1" s="1"/>
  <c r="U57" i="1"/>
  <c r="T63" i="1"/>
  <c r="U63" i="1" s="1"/>
  <c r="Q63" i="1"/>
  <c r="Q75" i="1"/>
  <c r="R75" i="1"/>
  <c r="U75" i="1" s="1"/>
  <c r="R89" i="1"/>
  <c r="U89" i="1" s="1"/>
  <c r="U111" i="1"/>
  <c r="S116" i="1"/>
  <c r="U116" i="1" s="1"/>
  <c r="Q116" i="1"/>
  <c r="Q123" i="1"/>
  <c r="R123" i="1"/>
  <c r="U123" i="1" s="1"/>
  <c r="Q19" i="1"/>
  <c r="Q22" i="1"/>
  <c r="U28" i="1"/>
  <c r="U30" i="1"/>
  <c r="U40" i="1"/>
  <c r="U44" i="1"/>
  <c r="U48" i="1"/>
  <c r="U54" i="1"/>
  <c r="U60" i="1"/>
  <c r="U64" i="1"/>
  <c r="U70" i="1"/>
  <c r="U76" i="1"/>
  <c r="U80" i="1"/>
  <c r="S92" i="1"/>
  <c r="U92" i="1" s="1"/>
  <c r="Q92" i="1"/>
  <c r="U97" i="1"/>
  <c r="S108" i="1"/>
  <c r="U108" i="1" s="1"/>
  <c r="Q108" i="1"/>
  <c r="U113" i="1"/>
  <c r="U122" i="1"/>
  <c r="Q133" i="1"/>
  <c r="R133" i="1"/>
  <c r="U133" i="1" s="1"/>
  <c r="Q139" i="1"/>
  <c r="R139" i="1"/>
  <c r="U139" i="1" s="1"/>
  <c r="I173" i="1"/>
  <c r="P173" i="1"/>
  <c r="U16" i="1"/>
  <c r="Q18" i="1"/>
  <c r="R18" i="1"/>
  <c r="U18" i="1" s="1"/>
  <c r="Q27" i="1"/>
  <c r="Q28" i="1"/>
  <c r="Q30" i="1"/>
  <c r="Q50" i="1"/>
  <c r="R50" i="1"/>
  <c r="U50" i="1" s="1"/>
  <c r="Q66" i="1"/>
  <c r="R66" i="1"/>
  <c r="U66" i="1" s="1"/>
  <c r="Q82" i="1"/>
  <c r="R82" i="1"/>
  <c r="U82" i="1" s="1"/>
  <c r="S96" i="1"/>
  <c r="U96" i="1" s="1"/>
  <c r="Q96" i="1"/>
  <c r="U101" i="1"/>
  <c r="S112" i="1"/>
  <c r="U112" i="1" s="1"/>
  <c r="Q112" i="1"/>
  <c r="U117" i="1"/>
  <c r="Q41" i="1"/>
  <c r="Q46" i="1"/>
  <c r="Q49" i="1"/>
  <c r="Q54" i="1"/>
  <c r="Q57" i="1"/>
  <c r="Q62" i="1"/>
  <c r="Q65" i="1"/>
  <c r="Q70" i="1"/>
  <c r="Q73" i="1"/>
  <c r="Q78" i="1"/>
  <c r="Q81" i="1"/>
  <c r="Q88" i="1"/>
  <c r="Q93" i="1"/>
  <c r="Q97" i="1"/>
  <c r="Q101" i="1"/>
  <c r="Q105" i="1"/>
  <c r="Q109" i="1"/>
  <c r="Q113" i="1"/>
  <c r="Q117" i="1"/>
  <c r="U134" i="1"/>
  <c r="U135" i="1"/>
  <c r="Q142" i="1"/>
  <c r="U145" i="1"/>
  <c r="U152" i="1"/>
  <c r="U168" i="1"/>
  <c r="Q16" i="1"/>
  <c r="Q24" i="1"/>
  <c r="Q32" i="1"/>
  <c r="Q40" i="1"/>
  <c r="Q48" i="1"/>
  <c r="Q56" i="1"/>
  <c r="Q64" i="1"/>
  <c r="Q72" i="1"/>
  <c r="Q80" i="1"/>
  <c r="U148" i="1"/>
  <c r="U164" i="1"/>
  <c r="M173" i="1"/>
  <c r="R124" i="1"/>
  <c r="U124" i="1" s="1"/>
  <c r="Q131" i="1"/>
  <c r="R131" i="1"/>
  <c r="U131" i="1" s="1"/>
  <c r="Q134" i="1"/>
  <c r="R140" i="1"/>
  <c r="U140" i="1" s="1"/>
  <c r="Q147" i="1"/>
  <c r="R147" i="1"/>
  <c r="U147" i="1" s="1"/>
  <c r="R150" i="1"/>
  <c r="U150" i="1" s="1"/>
  <c r="Q151" i="1"/>
  <c r="R151" i="1"/>
  <c r="U151" i="1" s="1"/>
  <c r="R154" i="1"/>
  <c r="U154" i="1" s="1"/>
  <c r="Q155" i="1"/>
  <c r="R155" i="1"/>
  <c r="U155" i="1" s="1"/>
  <c r="R158" i="1"/>
  <c r="U158" i="1" s="1"/>
  <c r="Q159" i="1"/>
  <c r="R159" i="1"/>
  <c r="U159" i="1" s="1"/>
  <c r="R162" i="1"/>
  <c r="U162" i="1" s="1"/>
  <c r="Q163" i="1"/>
  <c r="R163" i="1"/>
  <c r="U163" i="1" s="1"/>
  <c r="R166" i="1"/>
  <c r="U166" i="1" s="1"/>
  <c r="Q167" i="1"/>
  <c r="R167" i="1"/>
  <c r="U167" i="1" s="1"/>
  <c r="R170" i="1"/>
  <c r="U170" i="1" s="1"/>
  <c r="Q171" i="1"/>
  <c r="R171" i="1"/>
  <c r="U171" i="1" s="1"/>
  <c r="U121" i="1"/>
  <c r="U127" i="1"/>
  <c r="U137" i="1"/>
  <c r="U143" i="1"/>
  <c r="Q122" i="1"/>
  <c r="Q127" i="1"/>
  <c r="Q130" i="1"/>
  <c r="Q135" i="1"/>
  <c r="Q138" i="1"/>
  <c r="Q143" i="1"/>
  <c r="Q146" i="1"/>
  <c r="Q149" i="1"/>
  <c r="Q153" i="1"/>
  <c r="Q157" i="1"/>
  <c r="Q161" i="1"/>
  <c r="Q165" i="1"/>
  <c r="Q169" i="1"/>
  <c r="Q121" i="1"/>
  <c r="Q129" i="1"/>
  <c r="Q137" i="1"/>
  <c r="Q145" i="1"/>
  <c r="Q148" i="1"/>
  <c r="Q152" i="1"/>
  <c r="Q156" i="1"/>
  <c r="Q160" i="1"/>
  <c r="Q164" i="1"/>
  <c r="Q168" i="1"/>
  <c r="Q172" i="1"/>
  <c r="T173" i="1" l="1"/>
  <c r="S173" i="1"/>
  <c r="U8" i="1"/>
  <c r="U173" i="1" s="1"/>
  <c r="R173" i="1"/>
  <c r="Q173" i="1"/>
</calcChain>
</file>

<file path=xl/sharedStrings.xml><?xml version="1.0" encoding="utf-8"?>
<sst xmlns="http://schemas.openxmlformats.org/spreadsheetml/2006/main" count="518" uniqueCount="351">
  <si>
    <t>INVESTIGATII PARACLINICE</t>
  </si>
  <si>
    <t>NR.CRT.</t>
  </si>
  <si>
    <t xml:space="preserve">NR. CONTR </t>
  </si>
  <si>
    <t>TIP</t>
  </si>
  <si>
    <t>DENUMIRE FURNIZOR</t>
  </si>
  <si>
    <t>TRIM I 2026</t>
  </si>
  <si>
    <t xml:space="preserve">LABORATOR </t>
  </si>
  <si>
    <t>ANATOMIE PATOLOGICA</t>
  </si>
  <si>
    <t xml:space="preserve">RADIOLOGIE </t>
  </si>
  <si>
    <t>TOTAL</t>
  </si>
  <si>
    <t>P0002</t>
  </si>
  <si>
    <t>L+R</t>
  </si>
  <si>
    <t>SCM POLI-MED APACA</t>
  </si>
  <si>
    <t>P0006</t>
  </si>
  <si>
    <t>L+AP+R</t>
  </si>
  <si>
    <t>CLINICA MEDICALA HIPOCRAT 2000 SRL</t>
  </si>
  <si>
    <t>P0007</t>
  </si>
  <si>
    <t>L</t>
  </si>
  <si>
    <t>IOROVI MEDICA IMPEX SRL</t>
  </si>
  <si>
    <t>P0013</t>
  </si>
  <si>
    <t>INSTITUTUL NAT.GERONTOLOGIE SI GERIATRIE "ANA ASLAN"</t>
  </si>
  <si>
    <t>P0035</t>
  </si>
  <si>
    <t>SYNEVO ROMANIA SRL</t>
  </si>
  <si>
    <t>P0037</t>
  </si>
  <si>
    <t>MED LIFE SA</t>
  </si>
  <si>
    <t>P0044</t>
  </si>
  <si>
    <t>PULS MEDICA S.A.</t>
  </si>
  <si>
    <t>P0046</t>
  </si>
  <si>
    <t>ALFA MEDICAL SERVICES SRL</t>
  </si>
  <si>
    <t>P0059</t>
  </si>
  <si>
    <t>R</t>
  </si>
  <si>
    <t>MEDINST DIAGNOSTIC ROMANO-GERMAN SRL</t>
  </si>
  <si>
    <t>P0062</t>
  </si>
  <si>
    <t>AP</t>
  </si>
  <si>
    <t>INSTITUTUL NATIONAL DE CERCETARE-DEZVOLTARE IN DOMENIUL PATOLOGIEI SI STIINTELOR BIOMEDICALE "VICTOR BABES"</t>
  </si>
  <si>
    <t>P0072</t>
  </si>
  <si>
    <t>SANADOR SRL</t>
  </si>
  <si>
    <t>P0074</t>
  </si>
  <si>
    <t>MEDICLIN A&amp;M SRL</t>
  </si>
  <si>
    <t>P0076</t>
  </si>
  <si>
    <t>BIO TERRA MED SRL</t>
  </si>
  <si>
    <t>P0081</t>
  </si>
  <si>
    <t>LOTUS - MED SRL</t>
  </si>
  <si>
    <t>P0085</t>
  </si>
  <si>
    <t>CMI DR. VIZITEU SANDA-DANIELA</t>
  </si>
  <si>
    <t>P0086</t>
  </si>
  <si>
    <t>MEDICTEST SRL</t>
  </si>
  <si>
    <t>P0092</t>
  </si>
  <si>
    <t>CMI DR. MOCANU ELENA -IULIA</t>
  </si>
  <si>
    <t>P0094</t>
  </si>
  <si>
    <t>L+AP</t>
  </si>
  <si>
    <t>CENTRUL MEDICAL POLIMED SRL</t>
  </si>
  <si>
    <t>P0098</t>
  </si>
  <si>
    <t>SPITALUL CLINIC COLTEA</t>
  </si>
  <si>
    <t>P0101</t>
  </si>
  <si>
    <t>SCM PAJURA</t>
  </si>
  <si>
    <t>P0102</t>
  </si>
  <si>
    <t>CENTRUL MEDICAL SIMONA SRL</t>
  </si>
  <si>
    <t>P0109</t>
  </si>
  <si>
    <t>FOCUS LAB PLUS SRL</t>
  </si>
  <si>
    <t>P0114</t>
  </si>
  <si>
    <t>AP+R</t>
  </si>
  <si>
    <t>SPITALUL CLINIC COLENTINA</t>
  </si>
  <si>
    <t>P0115</t>
  </si>
  <si>
    <t>HIPERDIA SA</t>
  </si>
  <si>
    <t>P0116</t>
  </si>
  <si>
    <t>CENTRUL MEDICAL MEDICLAB SRL</t>
  </si>
  <si>
    <t>P0118</t>
  </si>
  <si>
    <t>CENTRUL MEDICAL SF. ALEXANDRU SRL</t>
  </si>
  <si>
    <t>P0119</t>
  </si>
  <si>
    <t>CMI DR. CRAINIC MARIA</t>
  </si>
  <si>
    <t>P0121</t>
  </si>
  <si>
    <t>CLINICA LIL MED SRL</t>
  </si>
  <si>
    <t>P0122</t>
  </si>
  <si>
    <t>MEDICOR INTERNATIONAL SRL</t>
  </si>
  <si>
    <t>P0123</t>
  </si>
  <si>
    <t>AUSTROMED CLINIC SRL</t>
  </si>
  <si>
    <t>P0125</t>
  </si>
  <si>
    <t>VALCRI MEDICAL SRL</t>
  </si>
  <si>
    <t>P0127</t>
  </si>
  <si>
    <t>CENTRUL MEDICAL UNIREA SRL</t>
  </si>
  <si>
    <t>P0129</t>
  </si>
  <si>
    <t>AFFIDEA ROMANIA SRL</t>
  </si>
  <si>
    <t>P0136</t>
  </si>
  <si>
    <t>HUMANITAS MEDICAL SRL</t>
  </si>
  <si>
    <t>P0138</t>
  </si>
  <si>
    <t>BINAFARM SRL</t>
  </si>
  <si>
    <t>P0141</t>
  </si>
  <si>
    <t>CMI DR. ŢĂRMUREAN N. CRISTINA-VIORICA</t>
  </si>
  <si>
    <t>P0143</t>
  </si>
  <si>
    <t>CRIS MEDICAL SRL</t>
  </si>
  <si>
    <t>P0147</t>
  </si>
  <si>
    <t>CMI DR. STOICA MARIANA</t>
  </si>
  <si>
    <t>P0151</t>
  </si>
  <si>
    <t>ADMEDICA INVEST SRL</t>
  </si>
  <si>
    <t>P0154</t>
  </si>
  <si>
    <t>CLINICA SANTE SRL</t>
  </si>
  <si>
    <t>P0155</t>
  </si>
  <si>
    <t>LABORETICA SRL</t>
  </si>
  <si>
    <t>P0161</t>
  </si>
  <si>
    <t>MED EXPERT SRL</t>
  </si>
  <si>
    <t>P0162</t>
  </si>
  <si>
    <t>CENTRUL DE DIAGNOSTIC MEDIRA SRL</t>
  </si>
  <si>
    <t>P0164</t>
  </si>
  <si>
    <t>BIOLUMIMEDICA SRL</t>
  </si>
  <si>
    <t>P0166</t>
  </si>
  <si>
    <t>GRAL MEDICAL SRL</t>
  </si>
  <si>
    <t>P0167</t>
  </si>
  <si>
    <t>INTERNATIONAL MEDICAL CENTER SRL</t>
  </si>
  <si>
    <t>P0176</t>
  </si>
  <si>
    <t>SPITALUL CLINIC DE URGENTA PENTRU COPII "M.S.CURIE"</t>
  </si>
  <si>
    <t>P0180</t>
  </si>
  <si>
    <t>SAN MED 2001 SRL</t>
  </si>
  <si>
    <t>P0182</t>
  </si>
  <si>
    <t>C.M. APOLO-LABORATOR SRL</t>
  </si>
  <si>
    <t>P0189</t>
  </si>
  <si>
    <t>CENTRUL MEDICAL PANDURI SRL</t>
  </si>
  <si>
    <t>P0194</t>
  </si>
  <si>
    <t xml:space="preserve">EUROSANITY  SRL </t>
  </si>
  <si>
    <t>P0204</t>
  </si>
  <si>
    <t>ODELGA OPERATOR SRL</t>
  </si>
  <si>
    <t>P0208</t>
  </si>
  <si>
    <t>CENTRUL MEDICAL AIDE-SANTE SRL</t>
  </si>
  <si>
    <t>P0213</t>
  </si>
  <si>
    <t xml:space="preserve">L </t>
  </si>
  <si>
    <t>DISCOVERY CLINIC SRL</t>
  </si>
  <si>
    <t>P0217</t>
  </si>
  <si>
    <t>ROMAR DIAGNOSTIC CENTER SRL</t>
  </si>
  <si>
    <t>P0218</t>
  </si>
  <si>
    <t>TINOS CLINIC SRL</t>
  </si>
  <si>
    <t>P0219</t>
  </si>
  <si>
    <t>DOMINA SANA SRL</t>
  </si>
  <si>
    <t>P0231</t>
  </si>
  <si>
    <t>MEDICOVER SRL</t>
  </si>
  <si>
    <t>P0234</t>
  </si>
  <si>
    <t>MEDIC LINE BUSINESS HEALTH SRL</t>
  </si>
  <si>
    <t>P0236</t>
  </si>
  <si>
    <t>ANIMA SPECIALITY MEDICAL SERVICES SRL</t>
  </si>
  <si>
    <t>P0238</t>
  </si>
  <si>
    <t>CENTRUL MEDICAL NICOMED SRL</t>
  </si>
  <si>
    <t>P0242</t>
  </si>
  <si>
    <t>SC MATE-FIN MEDICAL SRL</t>
  </si>
  <si>
    <t>P0244</t>
  </si>
  <si>
    <t>MUNOR CRIS MEDICA SRL</t>
  </si>
  <si>
    <t>P0246</t>
  </si>
  <si>
    <t>MEDICALES SERVICII DE SANATATE PREMIUM S.A.</t>
  </si>
  <si>
    <t>P0248</t>
  </si>
  <si>
    <t>SC MED LIFE SA BUCURESTI - SUCURSALA BUCURESTI</t>
  </si>
  <si>
    <t>P0250</t>
  </si>
  <si>
    <t>EGO TEST LAB SRL</t>
  </si>
  <si>
    <t>P0251</t>
  </si>
  <si>
    <t>CLINICA MICOMI SRL</t>
  </si>
  <si>
    <t>P0252</t>
  </si>
  <si>
    <t>MEDIC ART LAB SRL</t>
  </si>
  <si>
    <t>P0253</t>
  </si>
  <si>
    <t>LABORATOARELE BIOCLINICA SRL</t>
  </si>
  <si>
    <t>P0254</t>
  </si>
  <si>
    <t>MEDICOVER HOSPITALS SRL</t>
  </si>
  <si>
    <t>P0257</t>
  </si>
  <si>
    <t>EUREKA MEDICAL GROUP SRL</t>
  </si>
  <si>
    <t>P0258</t>
  </si>
  <si>
    <t>CENTRUL DE DIAGNOSTIC SI TRATAMENT PROVITA SRL</t>
  </si>
  <si>
    <t>P0259</t>
  </si>
  <si>
    <t>DELTA HEALTH CARE SRL</t>
  </si>
  <si>
    <t>P0261</t>
  </si>
  <si>
    <t>FUNDATIA VICTOR BABES</t>
  </si>
  <si>
    <t>P0262</t>
  </si>
  <si>
    <t>HEALTH SERVICES COMPANY SRL</t>
  </si>
  <si>
    <t>P0263</t>
  </si>
  <si>
    <t>ST LUKAS CLINIC SRL</t>
  </si>
  <si>
    <t>P0265</t>
  </si>
  <si>
    <t>TOTAL MEDICAL OZON SRL</t>
  </si>
  <si>
    <t>P0268</t>
  </si>
  <si>
    <t>SPITALUL CLINIC " N. MALAXA"</t>
  </si>
  <si>
    <t>P0269</t>
  </si>
  <si>
    <t xml:space="preserve">ZOSTALAB SRL </t>
  </si>
  <si>
    <t>P0270</t>
  </si>
  <si>
    <t>Centrul National Clinic de Recuperare Neuropsihomotorie Copii "Dr. N. Robanescu"</t>
  </si>
  <si>
    <t>P0272</t>
  </si>
  <si>
    <t>MARY-CRIS MED SRL</t>
  </si>
  <si>
    <t>P0275</t>
  </si>
  <si>
    <t>ONCO TEAM DIAGNOSTIC SA</t>
  </si>
  <si>
    <t>P0276</t>
  </si>
  <si>
    <t>BAU M.A.N. CONSTRUCT SRL</t>
  </si>
  <si>
    <t>P0277</t>
  </si>
  <si>
    <t>MNT HEALTHCARE EUROPE SRL</t>
  </si>
  <si>
    <t>P0281</t>
  </si>
  <si>
    <t>SPITALUL CLINIC DE URGENTA "SFANTUL PANTELIMON"</t>
  </si>
  <si>
    <t>P0282</t>
  </si>
  <si>
    <t>SPITALUL CLINIC CF NR.  2</t>
  </si>
  <si>
    <t>P0283</t>
  </si>
  <si>
    <t>CLINICA ACT MEDICA SRL</t>
  </si>
  <si>
    <t>P0285</t>
  </si>
  <si>
    <t>PERSONAL GENETICS SRL</t>
  </si>
  <si>
    <t>P0286</t>
  </si>
  <si>
    <t>ELDA IMPEX SRL</t>
  </si>
  <si>
    <t>P0287</t>
  </si>
  <si>
    <t xml:space="preserve">SPITALUL CLINIC DE URGENTA  SF. IOAN </t>
  </si>
  <si>
    <t>P0288</t>
  </si>
  <si>
    <t>BIOMED SCAN SRL</t>
  </si>
  <si>
    <t>P0289</t>
  </si>
  <si>
    <t>LABORATOR CUZA VODA SRL</t>
  </si>
  <si>
    <t>P0290</t>
  </si>
  <si>
    <t>BLUMED ESTET SRL</t>
  </si>
  <si>
    <t>P0291</t>
  </si>
  <si>
    <t>CENTRUL MEDICAL PROGRESUL SRL</t>
  </si>
  <si>
    <t>P0296</t>
  </si>
  <si>
    <t xml:space="preserve">INSMC "ALESSANDRESCU RUSESCU" </t>
  </si>
  <si>
    <t>P0297</t>
  </si>
  <si>
    <t>INSTITUTUL NATIONAL DE ENDOCRINOLOGIE "C.I. PARHON"</t>
  </si>
  <si>
    <t>P0301</t>
  </si>
  <si>
    <t>R+AP</t>
  </si>
  <si>
    <t xml:space="preserve">Institutul Oncologic „Prof. Dr. Al. Trestioreanu” </t>
  </si>
  <si>
    <t>P0302</t>
  </si>
  <si>
    <t>MEDIMA HEALTH S.A.</t>
  </si>
  <si>
    <t>P0304</t>
  </si>
  <si>
    <t>INTERCLINIC SRL</t>
  </si>
  <si>
    <t>P0305</t>
  </si>
  <si>
    <t>SPITALUL UNIVERSITAR DE URGENTA BUCURESTI</t>
  </si>
  <si>
    <t>P0306</t>
  </si>
  <si>
    <t>INTER HEALTH SYSTEMS S.R.L.</t>
  </si>
  <si>
    <t>P0307</t>
  </si>
  <si>
    <t>IMPACT LABORATORY SRL</t>
  </si>
  <si>
    <t>P0309</t>
  </si>
  <si>
    <t>IMUNOMEDICA PROVITA SRL</t>
  </si>
  <si>
    <t>P0310</t>
  </si>
  <si>
    <t>LUMICLINIC SRL</t>
  </si>
  <si>
    <t>P0311</t>
  </si>
  <si>
    <t>ELITE MEDICAL SRL</t>
  </si>
  <si>
    <t>P0312</t>
  </si>
  <si>
    <t>MEDILAB MEDICAL CENTER SRL</t>
  </si>
  <si>
    <t>P0313</t>
  </si>
  <si>
    <t>ELSE MEDICAL SRL</t>
  </si>
  <si>
    <t>P0314</t>
  </si>
  <si>
    <t>LIFE DIAGNOSTIC CENTER S.R.L.</t>
  </si>
  <si>
    <t>P0315</t>
  </si>
  <si>
    <t>GREEN LAB MEDICAL SRL</t>
  </si>
  <si>
    <t>P0316</t>
  </si>
  <si>
    <t>LABORATORY OF EXPERIMENTAL MEDICINE L.E.M. SRL</t>
  </si>
  <si>
    <t>P0318</t>
  </si>
  <si>
    <t>DONNA MEDPLUS SRL</t>
  </si>
  <si>
    <t>P0319</t>
  </si>
  <si>
    <t>DIAGNOST NOW SRL</t>
  </si>
  <si>
    <t>P0321</t>
  </si>
  <si>
    <t>CENTRUL EXCELENȚA SRL</t>
  </si>
  <si>
    <t>P0322</t>
  </si>
  <si>
    <t>AKH MEDICAL KLINIC &amp; HOSPITAL SRL</t>
  </si>
  <si>
    <t>P0323</t>
  </si>
  <si>
    <t>FAR MEDICA CLINIC LABORATOR SRL</t>
  </si>
  <si>
    <t>P0324</t>
  </si>
  <si>
    <t>CENTRUL MEDICAL AVANTA SRL</t>
  </si>
  <si>
    <t>P0325</t>
  </si>
  <si>
    <t>CENTRUL MEDICAL HORUS SRL</t>
  </si>
  <si>
    <t>P0326</t>
  </si>
  <si>
    <t>MG MEDICAL MANAGEMENT SRL</t>
  </si>
  <si>
    <t>P0328</t>
  </si>
  <si>
    <t>L + AP</t>
  </si>
  <si>
    <t>HEMOLAB CLINIC SRL</t>
  </si>
  <si>
    <t>P0329</t>
  </si>
  <si>
    <t>DERMASTYLE SRL</t>
  </si>
  <si>
    <t>P0330</t>
  </si>
  <si>
    <t>CENTRUL DE SĂNĂTATE STB S.A.</t>
  </si>
  <si>
    <t>P0331</t>
  </si>
  <si>
    <t>Spitalul Clinic de Copii Dr. Victor Gomoiu</t>
  </si>
  <si>
    <t>P0332</t>
  </si>
  <si>
    <t>MEMORIAL HEALTHCARE INTERNATIONAL S.R.L.</t>
  </si>
  <si>
    <t>P0333</t>
  </si>
  <si>
    <t>SANAMED HOSPITAL S.R.L</t>
  </si>
  <si>
    <t>P0335</t>
  </si>
  <si>
    <t>SPITALUL CLINIC DE NEFROLOGIE "DR. CAROL DAVILA"</t>
  </si>
  <si>
    <t>P0336</t>
  </si>
  <si>
    <t>RMN-SCAN MEDICAL S.R.L.</t>
  </si>
  <si>
    <t>P0337</t>
  </si>
  <si>
    <t>CENTRUL MEDICAL DR.FURTUNĂ DAN SRL</t>
  </si>
  <si>
    <t>P0338</t>
  </si>
  <si>
    <t>SALUSTIA MEDICAL S.R.L.</t>
  </si>
  <si>
    <t>P0339</t>
  </si>
  <si>
    <t>CRESTINA MEDICALA MUNPOSAN '94 SRL</t>
  </si>
  <si>
    <t>P0340</t>
  </si>
  <si>
    <t>PROMED SYSTEM SRL</t>
  </si>
  <si>
    <t>P0341</t>
  </si>
  <si>
    <t>SPITALUL CLINIC DE PSIHIATRIE PROF. DR. ALEXANDRU OBREGIA</t>
  </si>
  <si>
    <t>P0342</t>
  </si>
  <si>
    <t>GREEN ONCO MEDICAL SRL</t>
  </si>
  <si>
    <t>P0343</t>
  </si>
  <si>
    <t>CENTRUL MEDICAL HUMANITAS SRL</t>
  </si>
  <si>
    <t>P0344</t>
  </si>
  <si>
    <t>ROSANA MEDICAL S.R.L.</t>
  </si>
  <si>
    <t>P0345</t>
  </si>
  <si>
    <t>CENTRUL MEDICAL OMEGA SCAN SRL</t>
  </si>
  <si>
    <t>P0346</t>
  </si>
  <si>
    <t>NILEP LAB S.R.L</t>
  </si>
  <si>
    <t>P0348</t>
  </si>
  <si>
    <t>PATHOTEAM DIAGNOSTIC S.R.L.</t>
  </si>
  <si>
    <t>P0349</t>
  </si>
  <si>
    <t>PROBIO ECO EXPERT SRL</t>
  </si>
  <si>
    <t>P0351</t>
  </si>
  <si>
    <t>CENTRUL MEDICAL BĂNEASA B. SRL</t>
  </si>
  <si>
    <t>P0352</t>
  </si>
  <si>
    <t>RM RELIFE SRL</t>
  </si>
  <si>
    <t>P0353</t>
  </si>
  <si>
    <t>CLINICA ORTOKINETIC SRL</t>
  </si>
  <si>
    <t>P0355</t>
  </si>
  <si>
    <t>CLINICA MEDICALA DE DIAGNOSTIC SI TRATAMENT AMBULATORIU EMINESCU 100 S.R.L</t>
  </si>
  <si>
    <t>P0356</t>
  </si>
  <si>
    <t>SCANMED SRL</t>
  </si>
  <si>
    <t>P0357</t>
  </si>
  <si>
    <t>INFINITY LIFE MEDICAL S.R.L.</t>
  </si>
  <si>
    <t>P0358</t>
  </si>
  <si>
    <t>PHOENIX SCAN AND CARE S.R.L.</t>
  </si>
  <si>
    <t>P0360</t>
  </si>
  <si>
    <t>SPITAL CLINIC DE ORTOPEDIE TRAUMATOLOGIE SI TBC OSTEOARTICULAR "FOISOR"</t>
  </si>
  <si>
    <t>P0361</t>
  </si>
  <si>
    <t>AIS CLINICS &amp; HOSPITAL SRL</t>
  </si>
  <si>
    <t>P0362</t>
  </si>
  <si>
    <t>RMN OMEGA MEDICAL SCAN S.R.L.</t>
  </si>
  <si>
    <t>P0363</t>
  </si>
  <si>
    <t>CLINICA MEDICALA PALLADY S.R.L.</t>
  </si>
  <si>
    <t>P0364</t>
  </si>
  <si>
    <t>GLOBAL MEDICAL ULTRA S.R.L.</t>
  </si>
  <si>
    <t>P0365</t>
  </si>
  <si>
    <t>BROTAC MEDICAL HOSPITAL S.R.L.</t>
  </si>
  <si>
    <t>P0367</t>
  </si>
  <si>
    <t>MONZA ARES SRL</t>
  </si>
  <si>
    <t>P0368</t>
  </si>
  <si>
    <t>IMAMED TECH SRL</t>
  </si>
  <si>
    <t>P0369</t>
  </si>
  <si>
    <t>R+L</t>
  </si>
  <si>
    <t>CLINICA PRIMA X RAY SRL</t>
  </si>
  <si>
    <t>P0370</t>
  </si>
  <si>
    <t>GENEKOR MEDICAL S.R.L..</t>
  </si>
  <si>
    <t>P0371</t>
  </si>
  <si>
    <t>TEREM MEDICAL SRL</t>
  </si>
  <si>
    <t>P0372</t>
  </si>
  <si>
    <t>GAUSS CLINICS SRL</t>
  </si>
  <si>
    <t>P0373</t>
  </si>
  <si>
    <t>EUROCLINIC HOSPITAL SA</t>
  </si>
  <si>
    <t>P0374</t>
  </si>
  <si>
    <t>ELIGON PHARMA</t>
  </si>
  <si>
    <t>P0375</t>
  </si>
  <si>
    <t>LUKAS HEALTH SRL</t>
  </si>
  <si>
    <t>P0376</t>
  </si>
  <si>
    <t>MEDICAL LAB EXPERT SRL</t>
  </si>
  <si>
    <t>P0377</t>
  </si>
  <si>
    <t>ISOKINETIC SPORT SA</t>
  </si>
  <si>
    <t>P0378</t>
  </si>
  <si>
    <t>SOFIMAR IMAGING SRL</t>
  </si>
  <si>
    <t>P0379</t>
  </si>
  <si>
    <t>INTERMEDICAS WORLDWIDE SRL</t>
  </si>
  <si>
    <t>P0380</t>
  </si>
  <si>
    <t>ORTOMED ISOKINETIC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</si>
</sst>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* #,##0\ _l_e_i_-;\-* #,##0\ _l_e_i_-;_-* &quot;-&quot;??\ _l_e_i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name val="Arial Narrow"/>
      <family val="2"/>
      <charset val="238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NumberFormat="1" applyFont="1" applyFill="1"/>
    <xf numFmtId="0" fontId="2" fillId="2" borderId="0" xfId="1" applyFont="1" applyFill="1"/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0" xfId="1" applyFont="1" applyFill="1" applyBorder="1" applyAlignment="1"/>
    <xf numFmtId="14" fontId="3" fillId="0" borderId="0" xfId="2" applyNumberFormat="1" applyFont="1" applyFill="1" applyBorder="1" applyAlignment="1">
      <alignment horizontal="center"/>
    </xf>
    <xf numFmtId="0" fontId="3" fillId="0" borderId="0" xfId="3" applyNumberFormat="1" applyFont="1" applyFill="1"/>
    <xf numFmtId="0" fontId="3" fillId="0" borderId="0" xfId="1" applyFont="1" applyFill="1" applyAlignment="1">
      <alignment horizontal="left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NumberFormat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center" wrapText="1"/>
    </xf>
    <xf numFmtId="0" fontId="3" fillId="0" borderId="7" xfId="1" applyNumberFormat="1" applyFont="1" applyFill="1" applyBorder="1" applyAlignment="1">
      <alignment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wrapText="1"/>
    </xf>
    <xf numFmtId="0" fontId="2" fillId="0" borderId="8" xfId="1" applyFont="1" applyFill="1" applyBorder="1"/>
    <xf numFmtId="0" fontId="2" fillId="0" borderId="7" xfId="1" applyFont="1" applyFill="1" applyBorder="1"/>
    <xf numFmtId="165" fontId="4" fillId="0" borderId="7" xfId="4" applyNumberFormat="1" applyFont="1" applyFill="1" applyBorder="1" applyAlignment="1">
      <alignment horizontal="center" wrapText="1"/>
    </xf>
    <xf numFmtId="164" fontId="5" fillId="0" borderId="6" xfId="5" applyFont="1" applyFill="1" applyBorder="1" applyAlignment="1">
      <alignment horizontal="left" wrapText="1"/>
    </xf>
    <xf numFmtId="0" fontId="4" fillId="0" borderId="6" xfId="1" applyNumberFormat="1" applyFont="1" applyFill="1" applyBorder="1" applyAlignment="1">
      <alignment horizontal="left" wrapText="1"/>
    </xf>
    <xf numFmtId="164" fontId="3" fillId="0" borderId="8" xfId="5" applyFont="1" applyFill="1" applyBorder="1"/>
    <xf numFmtId="0" fontId="2" fillId="0" borderId="5" xfId="1" applyFont="1" applyFill="1" applyBorder="1"/>
    <xf numFmtId="0" fontId="4" fillId="0" borderId="8" xfId="0" applyFont="1" applyFill="1" applyBorder="1" applyAlignment="1">
      <alignment horizontal="left"/>
    </xf>
    <xf numFmtId="0" fontId="4" fillId="0" borderId="8" xfId="1" applyNumberFormat="1" applyFont="1" applyFill="1" applyBorder="1" applyAlignment="1">
      <alignment horizontal="left" wrapText="1"/>
    </xf>
    <xf numFmtId="0" fontId="4" fillId="0" borderId="8" xfId="3" applyNumberFormat="1" applyFont="1" applyFill="1" applyBorder="1" applyAlignment="1">
      <alignment horizontal="left" wrapText="1"/>
    </xf>
    <xf numFmtId="0" fontId="4" fillId="0" borderId="8" xfId="4" applyNumberFormat="1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 wrapText="1"/>
    </xf>
    <xf numFmtId="164" fontId="5" fillId="0" borderId="8" xfId="5" applyFont="1" applyFill="1" applyBorder="1" applyAlignment="1">
      <alignment horizontal="left" wrapText="1"/>
    </xf>
    <xf numFmtId="165" fontId="4" fillId="0" borderId="5" xfId="4" applyNumberFormat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/>
    </xf>
    <xf numFmtId="164" fontId="5" fillId="0" borderId="8" xfId="5" applyFont="1" applyFill="1" applyBorder="1" applyAlignment="1">
      <alignment horizontal="left"/>
    </xf>
    <xf numFmtId="0" fontId="4" fillId="0" borderId="8" xfId="6" applyNumberFormat="1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center"/>
    </xf>
    <xf numFmtId="164" fontId="5" fillId="0" borderId="8" xfId="7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 wrapText="1"/>
    </xf>
    <xf numFmtId="0" fontId="4" fillId="0" borderId="8" xfId="0" applyFont="1" applyFill="1" applyBorder="1" applyAlignment="1"/>
    <xf numFmtId="0" fontId="4" fillId="0" borderId="8" xfId="0" applyFont="1" applyFill="1" applyBorder="1" applyAlignment="1">
      <alignment wrapText="1"/>
    </xf>
    <xf numFmtId="0" fontId="4" fillId="0" borderId="5" xfId="0" applyNumberFormat="1" applyFont="1" applyFill="1" applyBorder="1" applyAlignment="1">
      <alignment horizontal="center"/>
    </xf>
    <xf numFmtId="0" fontId="5" fillId="0" borderId="8" xfId="0" applyNumberFormat="1" applyFont="1" applyFill="1" applyBorder="1" applyAlignment="1">
      <alignment horizontal="left"/>
    </xf>
    <xf numFmtId="0" fontId="5" fillId="0" borderId="8" xfId="0" applyFont="1" applyFill="1" applyBorder="1" applyAlignment="1"/>
    <xf numFmtId="0" fontId="4" fillId="0" borderId="8" xfId="0" applyNumberFormat="1" applyFont="1" applyFill="1" applyBorder="1" applyAlignment="1"/>
    <xf numFmtId="0" fontId="4" fillId="0" borderId="8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left" wrapText="1"/>
    </xf>
    <xf numFmtId="0" fontId="8" fillId="0" borderId="8" xfId="0" applyFont="1" applyFill="1" applyBorder="1"/>
    <xf numFmtId="0" fontId="9" fillId="0" borderId="8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3" fillId="0" borderId="8" xfId="1" applyFont="1" applyFill="1" applyBorder="1"/>
    <xf numFmtId="164" fontId="3" fillId="0" borderId="8" xfId="5" applyFont="1" applyFill="1" applyBorder="1" applyAlignment="1">
      <alignment horizontal="center" wrapText="1"/>
    </xf>
    <xf numFmtId="164" fontId="10" fillId="3" borderId="8" xfId="5" applyFont="1" applyFill="1" applyBorder="1"/>
    <xf numFmtId="0" fontId="3" fillId="0" borderId="1" xfId="1" applyFont="1" applyFill="1" applyBorder="1" applyAlignment="1">
      <alignment wrapText="1"/>
    </xf>
    <xf numFmtId="17" fontId="3" fillId="0" borderId="3" xfId="1" applyNumberFormat="1" applyFont="1" applyFill="1" applyBorder="1" applyAlignment="1">
      <alignment horizontal="center" wrapText="1"/>
    </xf>
    <xf numFmtId="17" fontId="3" fillId="0" borderId="4" xfId="1" applyNumberFormat="1" applyFont="1" applyFill="1" applyBorder="1" applyAlignment="1">
      <alignment horizontal="center" wrapText="1"/>
    </xf>
    <xf numFmtId="17" fontId="3" fillId="0" borderId="5" xfId="1" applyNumberFormat="1" applyFont="1" applyFill="1" applyBorder="1" applyAlignment="1">
      <alignment horizontal="center" wrapText="1"/>
    </xf>
    <xf numFmtId="0" fontId="3" fillId="0" borderId="6" xfId="1" applyFont="1" applyFill="1" applyBorder="1" applyAlignment="1">
      <alignment wrapText="1"/>
    </xf>
    <xf numFmtId="0" fontId="4" fillId="0" borderId="5" xfId="1" applyFont="1" applyFill="1" applyBorder="1" applyAlignment="1">
      <alignment horizontal="center" wrapText="1"/>
    </xf>
    <xf numFmtId="166" fontId="4" fillId="0" borderId="5" xfId="4" applyNumberFormat="1" applyFont="1" applyFill="1" applyBorder="1" applyAlignment="1">
      <alignment horizontal="center" wrapText="1"/>
    </xf>
    <xf numFmtId="0" fontId="4" fillId="0" borderId="5" xfId="1" applyFont="1" applyFill="1" applyBorder="1" applyAlignment="1">
      <alignment horizontal="center"/>
    </xf>
    <xf numFmtId="0" fontId="4" fillId="0" borderId="5" xfId="6" applyFont="1" applyFill="1" applyBorder="1" applyAlignment="1">
      <alignment horizontal="center" wrapText="1"/>
    </xf>
    <xf numFmtId="164" fontId="4" fillId="0" borderId="5" xfId="4" applyFont="1" applyFill="1" applyBorder="1" applyAlignment="1">
      <alignment horizontal="center" wrapText="1"/>
    </xf>
    <xf numFmtId="0" fontId="4" fillId="0" borderId="8" xfId="6" applyFont="1" applyFill="1" applyBorder="1" applyAlignment="1">
      <alignment horizontal="left" wrapText="1"/>
    </xf>
    <xf numFmtId="0" fontId="5" fillId="0" borderId="8" xfId="4" applyNumberFormat="1" applyFont="1" applyFill="1" applyBorder="1" applyAlignment="1">
      <alignment horizontal="left" wrapText="1"/>
    </xf>
    <xf numFmtId="165" fontId="4" fillId="0" borderId="2" xfId="4" applyNumberFormat="1" applyFont="1" applyFill="1" applyBorder="1" applyAlignment="1">
      <alignment horizontal="center" wrapText="1"/>
    </xf>
    <xf numFmtId="164" fontId="5" fillId="0" borderId="1" xfId="5" applyFont="1" applyFill="1" applyBorder="1" applyAlignment="1">
      <alignment horizontal="left" wrapText="1"/>
    </xf>
    <xf numFmtId="0" fontId="4" fillId="0" borderId="1" xfId="1" applyNumberFormat="1" applyFont="1" applyFill="1" applyBorder="1" applyAlignment="1">
      <alignment horizontal="left" wrapText="1"/>
    </xf>
    <xf numFmtId="0" fontId="6" fillId="0" borderId="0" xfId="0" applyFont="1" applyFill="1" applyBorder="1"/>
    <xf numFmtId="0" fontId="4" fillId="0" borderId="7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left"/>
    </xf>
    <xf numFmtId="0" fontId="7" fillId="0" borderId="6" xfId="0" applyFont="1" applyFill="1" applyBorder="1" applyAlignment="1"/>
  </cellXfs>
  <cellStyles count="9">
    <cellStyle name="Comma 10 2" xfId="5" xr:uid="{BABC0DF4-9163-409F-9E3A-0CB180DBAF7C}"/>
    <cellStyle name="Comma 16" xfId="8" xr:uid="{202ABC6F-B17E-4953-AD4F-E4B9CD6EB23F}"/>
    <cellStyle name="Comma 2 2" xfId="4" xr:uid="{58FA4B49-0CB9-4DCF-B45E-28F9FEACC868}"/>
    <cellStyle name="Comma 2 3" xfId="7" xr:uid="{2236970E-CF5E-40B3-A463-864EE7C53430}"/>
    <cellStyle name="Normal" xfId="0" builtinId="0"/>
    <cellStyle name="Normal 2 2 3" xfId="1" xr:uid="{83D5C846-D10F-4629-903D-6C624FEE9682}"/>
    <cellStyle name="Normal 4 2" xfId="3" xr:uid="{5307BD4F-E933-40F6-B42E-1E36EA2155EE}"/>
    <cellStyle name="Normal_PLAFON RAPORTAT TRIM.II,III 2004 10" xfId="2" xr:uid="{4C6F8669-3274-4614-AD41-561DBCF7F064}"/>
    <cellStyle name="Normal_PLAFON RAPORTAT TRIM.II,III 2004 2 2" xfId="6" xr:uid="{C8D9E236-0E1B-4A19-A55D-4D3385732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4A232-4FF0-4A26-9F75-4E6BBD16B98B}">
  <dimension ref="A3:U173"/>
  <sheetViews>
    <sheetView tabSelected="1" topLeftCell="D1" workbookViewId="0">
      <selection activeCell="L184" sqref="L184"/>
    </sheetView>
  </sheetViews>
  <sheetFormatPr defaultRowHeight="16.5" x14ac:dyDescent="0.3"/>
  <cols>
    <col min="1" max="2" width="6.5703125" style="1" customWidth="1"/>
    <col min="3" max="3" width="8" style="2" customWidth="1"/>
    <col min="4" max="4" width="9.42578125" style="3" customWidth="1"/>
    <col min="5" max="5" width="37" style="4" customWidth="1"/>
    <col min="6" max="6" width="16.140625" style="1" customWidth="1"/>
    <col min="7" max="7" width="14.5703125" style="3" customWidth="1"/>
    <col min="8" max="8" width="16.7109375" style="3" customWidth="1"/>
    <col min="9" max="9" width="16" style="1" customWidth="1"/>
    <col min="10" max="10" width="16.140625" style="1" customWidth="1"/>
    <col min="11" max="11" width="14.5703125" style="3" customWidth="1"/>
    <col min="12" max="12" width="16.7109375" style="3" customWidth="1"/>
    <col min="13" max="13" width="16" style="1" customWidth="1"/>
    <col min="14" max="14" width="16.140625" style="1" customWidth="1"/>
    <col min="15" max="15" width="14.5703125" style="3" customWidth="1"/>
    <col min="16" max="16" width="16.7109375" style="3" customWidth="1"/>
    <col min="17" max="17" width="16" style="1" customWidth="1"/>
    <col min="18" max="18" width="16.140625" style="1" customWidth="1"/>
    <col min="19" max="19" width="14.5703125" style="3" customWidth="1"/>
    <col min="20" max="20" width="16.7109375" style="3" customWidth="1"/>
    <col min="21" max="21" width="16" style="1" customWidth="1"/>
    <col min="22" max="22" width="9.140625" style="1"/>
    <col min="23" max="23" width="15.140625" style="1" bestFit="1" customWidth="1"/>
    <col min="24" max="24" width="17" style="1" customWidth="1"/>
    <col min="25" max="16384" width="9.140625" style="1"/>
  </cols>
  <sheetData>
    <row r="3" spans="1:21" x14ac:dyDescent="0.3">
      <c r="E3" s="5" t="s">
        <v>0</v>
      </c>
    </row>
    <row r="4" spans="1:21" x14ac:dyDescent="0.3">
      <c r="D4" s="6"/>
      <c r="E4" s="7">
        <v>46080</v>
      </c>
    </row>
    <row r="5" spans="1:21" x14ac:dyDescent="0.3">
      <c r="C5" s="8"/>
      <c r="E5" s="9"/>
    </row>
    <row r="6" spans="1:21" s="13" customFormat="1" ht="23.25" customHeight="1" x14ac:dyDescent="0.3">
      <c r="A6" s="10" t="s">
        <v>1</v>
      </c>
      <c r="B6" s="11"/>
      <c r="C6" s="12" t="s">
        <v>2</v>
      </c>
      <c r="D6" s="55" t="s">
        <v>3</v>
      </c>
      <c r="E6" s="10" t="s">
        <v>4</v>
      </c>
      <c r="F6" s="56">
        <v>46023</v>
      </c>
      <c r="G6" s="57"/>
      <c r="H6" s="57"/>
      <c r="I6" s="58"/>
      <c r="J6" s="56">
        <v>46054</v>
      </c>
      <c r="K6" s="57"/>
      <c r="L6" s="57"/>
      <c r="M6" s="58"/>
      <c r="N6" s="56">
        <v>46082</v>
      </c>
      <c r="O6" s="57"/>
      <c r="P6" s="57"/>
      <c r="Q6" s="58"/>
      <c r="R6" s="56" t="s">
        <v>5</v>
      </c>
      <c r="S6" s="57"/>
      <c r="T6" s="57"/>
      <c r="U6" s="58"/>
    </row>
    <row r="7" spans="1:21" s="18" customFormat="1" ht="42.75" customHeight="1" x14ac:dyDescent="0.3">
      <c r="A7" s="14"/>
      <c r="B7" s="15"/>
      <c r="C7" s="16"/>
      <c r="D7" s="59"/>
      <c r="E7" s="14"/>
      <c r="F7" s="17" t="s">
        <v>6</v>
      </c>
      <c r="G7" s="17" t="s">
        <v>7</v>
      </c>
      <c r="H7" s="17" t="s">
        <v>8</v>
      </c>
      <c r="I7" s="17" t="s">
        <v>9</v>
      </c>
      <c r="J7" s="17" t="s">
        <v>6</v>
      </c>
      <c r="K7" s="17" t="s">
        <v>7</v>
      </c>
      <c r="L7" s="17" t="s">
        <v>8</v>
      </c>
      <c r="M7" s="17" t="s">
        <v>9</v>
      </c>
      <c r="N7" s="17" t="s">
        <v>6</v>
      </c>
      <c r="O7" s="17" t="s">
        <v>7</v>
      </c>
      <c r="P7" s="17" t="s">
        <v>8</v>
      </c>
      <c r="Q7" s="17" t="s">
        <v>9</v>
      </c>
      <c r="R7" s="17" t="s">
        <v>6</v>
      </c>
      <c r="S7" s="17" t="s">
        <v>7</v>
      </c>
      <c r="T7" s="17" t="s">
        <v>8</v>
      </c>
      <c r="U7" s="17" t="s">
        <v>9</v>
      </c>
    </row>
    <row r="8" spans="1:21" x14ac:dyDescent="0.3">
      <c r="A8" s="19">
        <v>1</v>
      </c>
      <c r="B8" s="20">
        <v>1</v>
      </c>
      <c r="C8" s="21" t="s">
        <v>10</v>
      </c>
      <c r="D8" s="22" t="s">
        <v>11</v>
      </c>
      <c r="E8" s="23" t="s">
        <v>12</v>
      </c>
      <c r="F8" s="24">
        <v>0</v>
      </c>
      <c r="G8" s="24">
        <v>0</v>
      </c>
      <c r="H8" s="24">
        <v>25282.89</v>
      </c>
      <c r="I8" s="24">
        <f>F8+G8+H8</f>
        <v>25282.89</v>
      </c>
      <c r="J8" s="24">
        <v>0</v>
      </c>
      <c r="K8" s="24">
        <v>0</v>
      </c>
      <c r="L8" s="24">
        <v>26940.67</v>
      </c>
      <c r="M8" s="24">
        <f>J8+K8+L8</f>
        <v>26940.67</v>
      </c>
      <c r="N8" s="24">
        <v>0</v>
      </c>
      <c r="O8" s="24">
        <v>0</v>
      </c>
      <c r="P8" s="24">
        <v>25089.99</v>
      </c>
      <c r="Q8" s="24">
        <f>N8+O8+P8</f>
        <v>25089.99</v>
      </c>
      <c r="R8" s="24">
        <f>F8+J8+N8</f>
        <v>0</v>
      </c>
      <c r="S8" s="24">
        <f t="shared" ref="S8:T23" si="0">G8+K8+O8</f>
        <v>0</v>
      </c>
      <c r="T8" s="24">
        <f t="shared" si="0"/>
        <v>77313.55</v>
      </c>
      <c r="U8" s="24">
        <f>R8+S8+T8</f>
        <v>77313.55</v>
      </c>
    </row>
    <row r="9" spans="1:21" x14ac:dyDescent="0.3">
      <c r="A9" s="19">
        <v>2</v>
      </c>
      <c r="B9" s="25">
        <v>2</v>
      </c>
      <c r="C9" s="60" t="s">
        <v>13</v>
      </c>
      <c r="D9" s="31" t="s">
        <v>14</v>
      </c>
      <c r="E9" s="27" t="s">
        <v>15</v>
      </c>
      <c r="F9" s="24">
        <v>443812.33</v>
      </c>
      <c r="G9" s="24">
        <v>3993.4</v>
      </c>
      <c r="H9" s="24">
        <v>433221.33</v>
      </c>
      <c r="I9" s="24">
        <f t="shared" ref="I9:I72" si="1">F9+G9+H9</f>
        <v>881027.06</v>
      </c>
      <c r="J9" s="24">
        <v>517689.89</v>
      </c>
      <c r="K9" s="24">
        <v>11413.74</v>
      </c>
      <c r="L9" s="24">
        <v>479129.38</v>
      </c>
      <c r="M9" s="24">
        <f t="shared" ref="M9:M72" si="2">J9+K9+L9</f>
        <v>1008233.01</v>
      </c>
      <c r="N9" s="24">
        <v>446284.85000000003</v>
      </c>
      <c r="O9" s="24">
        <v>4036.3</v>
      </c>
      <c r="P9" s="24">
        <v>442318.11</v>
      </c>
      <c r="Q9" s="24">
        <f t="shared" ref="Q9:Q72" si="3">N9+O9+P9</f>
        <v>892639.26</v>
      </c>
      <c r="R9" s="24">
        <f t="shared" ref="R9:T72" si="4">F9+J9+N9</f>
        <v>1407787.07</v>
      </c>
      <c r="S9" s="24">
        <f t="shared" si="0"/>
        <v>19443.439999999999</v>
      </c>
      <c r="T9" s="24">
        <f t="shared" si="0"/>
        <v>1354668.8199999998</v>
      </c>
      <c r="U9" s="24">
        <f t="shared" ref="U9:U72" si="5">R9+S9+T9</f>
        <v>2781899.33</v>
      </c>
    </row>
    <row r="10" spans="1:21" x14ac:dyDescent="0.3">
      <c r="A10" s="19">
        <v>3</v>
      </c>
      <c r="B10" s="20">
        <v>3</v>
      </c>
      <c r="C10" s="30" t="s">
        <v>16</v>
      </c>
      <c r="D10" s="31" t="s">
        <v>17</v>
      </c>
      <c r="E10" s="27" t="s">
        <v>18</v>
      </c>
      <c r="F10" s="24">
        <v>169357.4</v>
      </c>
      <c r="G10" s="24">
        <v>0</v>
      </c>
      <c r="H10" s="24">
        <v>0</v>
      </c>
      <c r="I10" s="24">
        <f t="shared" si="1"/>
        <v>169357.4</v>
      </c>
      <c r="J10" s="24">
        <v>202858.51</v>
      </c>
      <c r="K10" s="24">
        <v>0</v>
      </c>
      <c r="L10" s="24">
        <v>0</v>
      </c>
      <c r="M10" s="24">
        <f t="shared" si="2"/>
        <v>202858.51</v>
      </c>
      <c r="N10" s="24">
        <v>170040.31</v>
      </c>
      <c r="O10" s="24">
        <v>0</v>
      </c>
      <c r="P10" s="24">
        <v>0</v>
      </c>
      <c r="Q10" s="24">
        <f t="shared" si="3"/>
        <v>170040.31</v>
      </c>
      <c r="R10" s="24">
        <f t="shared" si="4"/>
        <v>542256.22</v>
      </c>
      <c r="S10" s="24">
        <f t="shared" si="0"/>
        <v>0</v>
      </c>
      <c r="T10" s="24">
        <f t="shared" si="0"/>
        <v>0</v>
      </c>
      <c r="U10" s="24">
        <f t="shared" si="5"/>
        <v>542256.22</v>
      </c>
    </row>
    <row r="11" spans="1:21" ht="27" x14ac:dyDescent="0.3">
      <c r="A11" s="19">
        <v>4</v>
      </c>
      <c r="B11" s="25">
        <v>4</v>
      </c>
      <c r="C11" s="30" t="s">
        <v>19</v>
      </c>
      <c r="D11" s="31" t="s">
        <v>11</v>
      </c>
      <c r="E11" s="27" t="s">
        <v>20</v>
      </c>
      <c r="F11" s="24">
        <v>36692.19</v>
      </c>
      <c r="G11" s="24">
        <v>0</v>
      </c>
      <c r="H11" s="24">
        <v>21706.93</v>
      </c>
      <c r="I11" s="24">
        <f t="shared" si="1"/>
        <v>58399.12</v>
      </c>
      <c r="J11" s="24">
        <v>85168.04</v>
      </c>
      <c r="K11" s="24">
        <v>0</v>
      </c>
      <c r="L11" s="24">
        <v>38432.339999999997</v>
      </c>
      <c r="M11" s="24">
        <f t="shared" si="2"/>
        <v>123600.37999999999</v>
      </c>
      <c r="N11" s="24">
        <v>88852.87</v>
      </c>
      <c r="O11" s="24">
        <v>0</v>
      </c>
      <c r="P11" s="24">
        <v>39985.54</v>
      </c>
      <c r="Q11" s="24">
        <f t="shared" si="3"/>
        <v>128838.41</v>
      </c>
      <c r="R11" s="24">
        <f t="shared" si="4"/>
        <v>210713.09999999998</v>
      </c>
      <c r="S11" s="24">
        <f t="shared" si="0"/>
        <v>0</v>
      </c>
      <c r="T11" s="24">
        <f t="shared" si="0"/>
        <v>100124.81</v>
      </c>
      <c r="U11" s="24">
        <f t="shared" si="5"/>
        <v>310837.90999999997</v>
      </c>
    </row>
    <row r="12" spans="1:21" x14ac:dyDescent="0.3">
      <c r="A12" s="19">
        <v>5</v>
      </c>
      <c r="B12" s="20">
        <v>5</v>
      </c>
      <c r="C12" s="30" t="s">
        <v>21</v>
      </c>
      <c r="D12" s="31" t="s">
        <v>17</v>
      </c>
      <c r="E12" s="26" t="s">
        <v>22</v>
      </c>
      <c r="F12" s="24">
        <v>748760.88</v>
      </c>
      <c r="G12" s="24">
        <v>0</v>
      </c>
      <c r="H12" s="24">
        <v>0</v>
      </c>
      <c r="I12" s="24">
        <f t="shared" si="1"/>
        <v>748760.88</v>
      </c>
      <c r="J12" s="24">
        <v>792140.98</v>
      </c>
      <c r="K12" s="24">
        <v>0</v>
      </c>
      <c r="L12" s="24">
        <v>0</v>
      </c>
      <c r="M12" s="24">
        <f t="shared" si="2"/>
        <v>792140.98</v>
      </c>
      <c r="N12" s="24">
        <v>736827.67999999993</v>
      </c>
      <c r="O12" s="24">
        <v>0</v>
      </c>
      <c r="P12" s="24">
        <v>0</v>
      </c>
      <c r="Q12" s="24">
        <f t="shared" si="3"/>
        <v>736827.67999999993</v>
      </c>
      <c r="R12" s="24">
        <f t="shared" si="4"/>
        <v>2277729.54</v>
      </c>
      <c r="S12" s="24">
        <f t="shared" si="0"/>
        <v>0</v>
      </c>
      <c r="T12" s="24">
        <f t="shared" si="0"/>
        <v>0</v>
      </c>
      <c r="U12" s="24">
        <f t="shared" si="5"/>
        <v>2277729.54</v>
      </c>
    </row>
    <row r="13" spans="1:21" x14ac:dyDescent="0.3">
      <c r="A13" s="19">
        <v>6</v>
      </c>
      <c r="B13" s="25">
        <v>6</v>
      </c>
      <c r="C13" s="60" t="s">
        <v>23</v>
      </c>
      <c r="D13" s="31" t="s">
        <v>11</v>
      </c>
      <c r="E13" s="26" t="s">
        <v>24</v>
      </c>
      <c r="F13" s="24">
        <v>452307.20000000001</v>
      </c>
      <c r="G13" s="24">
        <v>0</v>
      </c>
      <c r="H13" s="24">
        <v>591959.36</v>
      </c>
      <c r="I13" s="24">
        <f t="shared" si="1"/>
        <v>1044266.56</v>
      </c>
      <c r="J13" s="24">
        <v>495225.21</v>
      </c>
      <c r="K13" s="24">
        <v>0</v>
      </c>
      <c r="L13" s="24">
        <v>631653.12</v>
      </c>
      <c r="M13" s="24">
        <f t="shared" si="2"/>
        <v>1126878.33</v>
      </c>
      <c r="N13" s="24">
        <v>445021.26</v>
      </c>
      <c r="O13" s="24">
        <v>0</v>
      </c>
      <c r="P13" s="24">
        <v>660559.41</v>
      </c>
      <c r="Q13" s="24">
        <f t="shared" si="3"/>
        <v>1105580.67</v>
      </c>
      <c r="R13" s="24">
        <f t="shared" si="4"/>
        <v>1392553.67</v>
      </c>
      <c r="S13" s="24">
        <f t="shared" si="0"/>
        <v>0</v>
      </c>
      <c r="T13" s="24">
        <f t="shared" si="0"/>
        <v>1884171.8900000001</v>
      </c>
      <c r="U13" s="24">
        <f t="shared" si="5"/>
        <v>3276725.56</v>
      </c>
    </row>
    <row r="14" spans="1:21" x14ac:dyDescent="0.3">
      <c r="A14" s="19">
        <v>7</v>
      </c>
      <c r="B14" s="20">
        <v>7</v>
      </c>
      <c r="C14" s="60" t="s">
        <v>25</v>
      </c>
      <c r="D14" s="31" t="s">
        <v>11</v>
      </c>
      <c r="E14" s="26" t="s">
        <v>26</v>
      </c>
      <c r="F14" s="24">
        <v>63922.95</v>
      </c>
      <c r="G14" s="24">
        <v>0</v>
      </c>
      <c r="H14" s="24">
        <v>12500.82</v>
      </c>
      <c r="I14" s="24">
        <f t="shared" si="1"/>
        <v>76423.76999999999</v>
      </c>
      <c r="J14" s="24">
        <v>122064.76</v>
      </c>
      <c r="K14" s="24">
        <v>0</v>
      </c>
      <c r="L14" s="24">
        <v>15976.83</v>
      </c>
      <c r="M14" s="24">
        <f t="shared" si="2"/>
        <v>138041.59</v>
      </c>
      <c r="N14" s="24">
        <v>127318.37</v>
      </c>
      <c r="O14" s="24">
        <v>0</v>
      </c>
      <c r="P14" s="24">
        <v>14971</v>
      </c>
      <c r="Q14" s="24">
        <f t="shared" si="3"/>
        <v>142289.37</v>
      </c>
      <c r="R14" s="24">
        <f t="shared" si="4"/>
        <v>313306.07999999996</v>
      </c>
      <c r="S14" s="24">
        <f t="shared" si="0"/>
        <v>0</v>
      </c>
      <c r="T14" s="24">
        <f t="shared" si="0"/>
        <v>43448.65</v>
      </c>
      <c r="U14" s="24">
        <f t="shared" si="5"/>
        <v>356754.73</v>
      </c>
    </row>
    <row r="15" spans="1:21" x14ac:dyDescent="0.3">
      <c r="A15" s="19">
        <v>8</v>
      </c>
      <c r="B15" s="25">
        <v>8</v>
      </c>
      <c r="C15" s="60" t="s">
        <v>27</v>
      </c>
      <c r="D15" s="31" t="s">
        <v>14</v>
      </c>
      <c r="E15" s="27" t="s">
        <v>28</v>
      </c>
      <c r="F15" s="24">
        <v>275594.63</v>
      </c>
      <c r="G15" s="24">
        <v>3555.1</v>
      </c>
      <c r="H15" s="24">
        <v>57883.19</v>
      </c>
      <c r="I15" s="24">
        <f t="shared" si="1"/>
        <v>337032.92</v>
      </c>
      <c r="J15" s="24">
        <v>325688.84999999998</v>
      </c>
      <c r="K15" s="24">
        <v>10108.790000000001</v>
      </c>
      <c r="L15" s="24">
        <v>62311.360000000001</v>
      </c>
      <c r="M15" s="24">
        <f t="shared" si="2"/>
        <v>398108.99999999994</v>
      </c>
      <c r="N15" s="24">
        <v>339606.13</v>
      </c>
      <c r="O15" s="24">
        <v>3599.09</v>
      </c>
      <c r="P15" s="24">
        <v>57011.789999999994</v>
      </c>
      <c r="Q15" s="24">
        <f t="shared" si="3"/>
        <v>400217.01</v>
      </c>
      <c r="R15" s="24">
        <f t="shared" si="4"/>
        <v>940889.61</v>
      </c>
      <c r="S15" s="24">
        <f t="shared" si="0"/>
        <v>17262.980000000003</v>
      </c>
      <c r="T15" s="24">
        <f t="shared" si="0"/>
        <v>177206.34</v>
      </c>
      <c r="U15" s="24">
        <f t="shared" si="5"/>
        <v>1135358.93</v>
      </c>
    </row>
    <row r="16" spans="1:21" ht="27" x14ac:dyDescent="0.3">
      <c r="A16" s="19">
        <v>9</v>
      </c>
      <c r="B16" s="20">
        <v>9</v>
      </c>
      <c r="C16" s="60" t="s">
        <v>29</v>
      </c>
      <c r="D16" s="31" t="s">
        <v>30</v>
      </c>
      <c r="E16" s="28" t="s">
        <v>31</v>
      </c>
      <c r="F16" s="24">
        <v>0</v>
      </c>
      <c r="G16" s="24">
        <v>0</v>
      </c>
      <c r="H16" s="24">
        <v>314766.64</v>
      </c>
      <c r="I16" s="24">
        <f t="shared" si="1"/>
        <v>314766.64</v>
      </c>
      <c r="J16" s="24">
        <v>0</v>
      </c>
      <c r="K16" s="24">
        <v>0</v>
      </c>
      <c r="L16" s="24">
        <v>221254.22</v>
      </c>
      <c r="M16" s="24">
        <f t="shared" si="2"/>
        <v>221254.22</v>
      </c>
      <c r="N16" s="24">
        <v>0</v>
      </c>
      <c r="O16" s="24">
        <v>0</v>
      </c>
      <c r="P16" s="24">
        <v>154690.49</v>
      </c>
      <c r="Q16" s="24">
        <f t="shared" si="3"/>
        <v>154690.49</v>
      </c>
      <c r="R16" s="24">
        <f t="shared" si="4"/>
        <v>0</v>
      </c>
      <c r="S16" s="24">
        <f t="shared" si="0"/>
        <v>0</v>
      </c>
      <c r="T16" s="24">
        <f t="shared" si="0"/>
        <v>690711.35</v>
      </c>
      <c r="U16" s="24">
        <f t="shared" si="5"/>
        <v>690711.35</v>
      </c>
    </row>
    <row r="17" spans="1:21" ht="42.75" customHeight="1" x14ac:dyDescent="0.3">
      <c r="A17" s="19">
        <v>10</v>
      </c>
      <c r="B17" s="25">
        <v>10</v>
      </c>
      <c r="C17" s="60" t="s">
        <v>32</v>
      </c>
      <c r="D17" s="31" t="s">
        <v>33</v>
      </c>
      <c r="E17" s="27" t="s">
        <v>34</v>
      </c>
      <c r="F17" s="24">
        <v>0</v>
      </c>
      <c r="G17" s="24">
        <v>10905</v>
      </c>
      <c r="H17" s="24">
        <v>0</v>
      </c>
      <c r="I17" s="24">
        <f t="shared" si="1"/>
        <v>10905</v>
      </c>
      <c r="J17" s="24">
        <v>0</v>
      </c>
      <c r="K17" s="24">
        <v>25582.080000000002</v>
      </c>
      <c r="L17" s="24">
        <v>0</v>
      </c>
      <c r="M17" s="24">
        <f t="shared" si="2"/>
        <v>25582.080000000002</v>
      </c>
      <c r="N17" s="24">
        <v>0</v>
      </c>
      <c r="O17" s="24">
        <v>27060.57</v>
      </c>
      <c r="P17" s="24">
        <v>0</v>
      </c>
      <c r="Q17" s="24">
        <f t="shared" si="3"/>
        <v>27060.57</v>
      </c>
      <c r="R17" s="24">
        <f t="shared" si="4"/>
        <v>0</v>
      </c>
      <c r="S17" s="24">
        <f t="shared" si="0"/>
        <v>63547.65</v>
      </c>
      <c r="T17" s="24">
        <f t="shared" si="0"/>
        <v>0</v>
      </c>
      <c r="U17" s="24">
        <f t="shared" si="5"/>
        <v>63547.65</v>
      </c>
    </row>
    <row r="18" spans="1:21" x14ac:dyDescent="0.3">
      <c r="A18" s="19">
        <v>11</v>
      </c>
      <c r="B18" s="20">
        <v>11</v>
      </c>
      <c r="C18" s="60" t="s">
        <v>35</v>
      </c>
      <c r="D18" s="31" t="s">
        <v>14</v>
      </c>
      <c r="E18" s="27" t="s">
        <v>36</v>
      </c>
      <c r="F18" s="24">
        <v>647520.82999999996</v>
      </c>
      <c r="G18" s="24">
        <v>12223.7</v>
      </c>
      <c r="H18" s="24">
        <v>1019194.47</v>
      </c>
      <c r="I18" s="24">
        <f t="shared" si="1"/>
        <v>1678939</v>
      </c>
      <c r="J18" s="24">
        <v>719317.82</v>
      </c>
      <c r="K18" s="24">
        <v>44621.86</v>
      </c>
      <c r="L18" s="24">
        <v>1077729.45</v>
      </c>
      <c r="M18" s="24">
        <f t="shared" si="2"/>
        <v>1841669.13</v>
      </c>
      <c r="N18" s="24">
        <v>647734.63</v>
      </c>
      <c r="O18" s="24">
        <v>11966.27</v>
      </c>
      <c r="P18" s="24">
        <v>992169</v>
      </c>
      <c r="Q18" s="24">
        <f t="shared" si="3"/>
        <v>1651869.9</v>
      </c>
      <c r="R18" s="24">
        <f t="shared" si="4"/>
        <v>2014573.2799999998</v>
      </c>
      <c r="S18" s="24">
        <f t="shared" si="0"/>
        <v>68811.83</v>
      </c>
      <c r="T18" s="24">
        <f t="shared" si="0"/>
        <v>3089092.92</v>
      </c>
      <c r="U18" s="24">
        <f t="shared" si="5"/>
        <v>5172478.0299999993</v>
      </c>
    </row>
    <row r="19" spans="1:21" x14ac:dyDescent="0.3">
      <c r="A19" s="19">
        <v>12</v>
      </c>
      <c r="B19" s="25">
        <v>12</v>
      </c>
      <c r="C19" s="60" t="s">
        <v>37</v>
      </c>
      <c r="D19" s="31" t="s">
        <v>17</v>
      </c>
      <c r="E19" s="27" t="s">
        <v>38</v>
      </c>
      <c r="F19" s="24">
        <v>174207.39</v>
      </c>
      <c r="G19" s="24">
        <v>0</v>
      </c>
      <c r="H19" s="24">
        <v>0</v>
      </c>
      <c r="I19" s="24">
        <f t="shared" si="1"/>
        <v>174207.39</v>
      </c>
      <c r="J19" s="24">
        <v>188233.14</v>
      </c>
      <c r="K19" s="24">
        <v>0</v>
      </c>
      <c r="L19" s="24">
        <v>0</v>
      </c>
      <c r="M19" s="24">
        <f t="shared" si="2"/>
        <v>188233.14</v>
      </c>
      <c r="N19" s="24">
        <v>172206.39</v>
      </c>
      <c r="O19" s="24">
        <v>0</v>
      </c>
      <c r="P19" s="24">
        <v>0</v>
      </c>
      <c r="Q19" s="24">
        <f t="shared" si="3"/>
        <v>172206.39</v>
      </c>
      <c r="R19" s="24">
        <f t="shared" si="4"/>
        <v>534646.92000000004</v>
      </c>
      <c r="S19" s="24">
        <f t="shared" si="0"/>
        <v>0</v>
      </c>
      <c r="T19" s="24">
        <f t="shared" si="0"/>
        <v>0</v>
      </c>
      <c r="U19" s="24">
        <f t="shared" si="5"/>
        <v>534646.92000000004</v>
      </c>
    </row>
    <row r="20" spans="1:21" x14ac:dyDescent="0.3">
      <c r="A20" s="19">
        <v>13</v>
      </c>
      <c r="B20" s="20">
        <v>13</v>
      </c>
      <c r="C20" s="60" t="s">
        <v>39</v>
      </c>
      <c r="D20" s="31" t="s">
        <v>17</v>
      </c>
      <c r="E20" s="27" t="s">
        <v>40</v>
      </c>
      <c r="F20" s="24">
        <v>64755.7</v>
      </c>
      <c r="G20" s="24">
        <v>0</v>
      </c>
      <c r="H20" s="24">
        <v>0</v>
      </c>
      <c r="I20" s="24">
        <f t="shared" si="1"/>
        <v>64755.7</v>
      </c>
      <c r="J20" s="24">
        <v>89613.6</v>
      </c>
      <c r="K20" s="24">
        <v>0</v>
      </c>
      <c r="L20" s="24">
        <v>0</v>
      </c>
      <c r="M20" s="24">
        <f t="shared" si="2"/>
        <v>89613.6</v>
      </c>
      <c r="N20" s="24">
        <v>93456.98</v>
      </c>
      <c r="O20" s="24">
        <v>0</v>
      </c>
      <c r="P20" s="24">
        <v>0</v>
      </c>
      <c r="Q20" s="24">
        <f t="shared" si="3"/>
        <v>93456.98</v>
      </c>
      <c r="R20" s="24">
        <f t="shared" si="4"/>
        <v>247826.27999999997</v>
      </c>
      <c r="S20" s="24">
        <f t="shared" si="0"/>
        <v>0</v>
      </c>
      <c r="T20" s="24">
        <f t="shared" si="0"/>
        <v>0</v>
      </c>
      <c r="U20" s="24">
        <f t="shared" si="5"/>
        <v>247826.27999999997</v>
      </c>
    </row>
    <row r="21" spans="1:21" x14ac:dyDescent="0.3">
      <c r="A21" s="19">
        <v>14</v>
      </c>
      <c r="B21" s="25">
        <v>14</v>
      </c>
      <c r="C21" s="60" t="s">
        <v>41</v>
      </c>
      <c r="D21" s="31" t="s">
        <v>14</v>
      </c>
      <c r="E21" s="27" t="s">
        <v>42</v>
      </c>
      <c r="F21" s="24">
        <v>456582</v>
      </c>
      <c r="G21" s="24">
        <v>17905.8</v>
      </c>
      <c r="H21" s="24">
        <v>353451.32</v>
      </c>
      <c r="I21" s="24">
        <f t="shared" si="1"/>
        <v>827939.12</v>
      </c>
      <c r="J21" s="24">
        <v>511983.78</v>
      </c>
      <c r="K21" s="24">
        <v>29184.82</v>
      </c>
      <c r="L21" s="24">
        <v>370891.8</v>
      </c>
      <c r="M21" s="24">
        <f t="shared" si="2"/>
        <v>912060.39999999991</v>
      </c>
      <c r="N21" s="24">
        <v>458300.61</v>
      </c>
      <c r="O21" s="24">
        <v>30859.79</v>
      </c>
      <c r="P21" s="24">
        <v>339720.77999999997</v>
      </c>
      <c r="Q21" s="24">
        <f t="shared" si="3"/>
        <v>828881.17999999993</v>
      </c>
      <c r="R21" s="24">
        <f t="shared" si="4"/>
        <v>1426866.3900000001</v>
      </c>
      <c r="S21" s="24">
        <f t="shared" si="0"/>
        <v>77950.41</v>
      </c>
      <c r="T21" s="24">
        <f t="shared" si="0"/>
        <v>1064063.8999999999</v>
      </c>
      <c r="U21" s="24">
        <f t="shared" si="5"/>
        <v>2568880.7000000002</v>
      </c>
    </row>
    <row r="22" spans="1:21" x14ac:dyDescent="0.3">
      <c r="A22" s="19">
        <v>15</v>
      </c>
      <c r="B22" s="20">
        <v>15</v>
      </c>
      <c r="C22" s="30" t="s">
        <v>43</v>
      </c>
      <c r="D22" s="31" t="s">
        <v>30</v>
      </c>
      <c r="E22" s="27" t="s">
        <v>44</v>
      </c>
      <c r="F22" s="24">
        <v>0</v>
      </c>
      <c r="G22" s="24">
        <v>0</v>
      </c>
      <c r="H22" s="24">
        <v>13659.19</v>
      </c>
      <c r="I22" s="24">
        <f t="shared" si="1"/>
        <v>13659.19</v>
      </c>
      <c r="J22" s="24">
        <v>0</v>
      </c>
      <c r="K22" s="24">
        <v>0</v>
      </c>
      <c r="L22" s="24">
        <v>25323.19</v>
      </c>
      <c r="M22" s="24">
        <f t="shared" si="2"/>
        <v>25323.19</v>
      </c>
      <c r="N22" s="24">
        <v>0</v>
      </c>
      <c r="O22" s="24">
        <v>0</v>
      </c>
      <c r="P22" s="24">
        <v>26346.61</v>
      </c>
      <c r="Q22" s="24">
        <f t="shared" si="3"/>
        <v>26346.61</v>
      </c>
      <c r="R22" s="24">
        <f t="shared" si="4"/>
        <v>0</v>
      </c>
      <c r="S22" s="24">
        <f t="shared" si="0"/>
        <v>0</v>
      </c>
      <c r="T22" s="24">
        <f t="shared" si="0"/>
        <v>65328.99</v>
      </c>
      <c r="U22" s="24">
        <f t="shared" si="5"/>
        <v>65328.99</v>
      </c>
    </row>
    <row r="23" spans="1:21" x14ac:dyDescent="0.3">
      <c r="A23" s="19">
        <v>16</v>
      </c>
      <c r="B23" s="25">
        <v>16</v>
      </c>
      <c r="C23" s="30" t="s">
        <v>45</v>
      </c>
      <c r="D23" s="31" t="s">
        <v>17</v>
      </c>
      <c r="E23" s="27" t="s">
        <v>46</v>
      </c>
      <c r="F23" s="24">
        <v>146812.32</v>
      </c>
      <c r="G23" s="24">
        <v>0</v>
      </c>
      <c r="H23" s="24">
        <v>0</v>
      </c>
      <c r="I23" s="24">
        <f t="shared" si="1"/>
        <v>146812.32</v>
      </c>
      <c r="J23" s="24">
        <v>166156.81</v>
      </c>
      <c r="K23" s="24">
        <v>0</v>
      </c>
      <c r="L23" s="24">
        <v>0</v>
      </c>
      <c r="M23" s="24">
        <f t="shared" si="2"/>
        <v>166156.81</v>
      </c>
      <c r="N23" s="24">
        <v>144514.63</v>
      </c>
      <c r="O23" s="24">
        <v>0</v>
      </c>
      <c r="P23" s="24">
        <v>0</v>
      </c>
      <c r="Q23" s="24">
        <f t="shared" si="3"/>
        <v>144514.63</v>
      </c>
      <c r="R23" s="24">
        <f t="shared" si="4"/>
        <v>457483.76</v>
      </c>
      <c r="S23" s="24">
        <f t="shared" si="0"/>
        <v>0</v>
      </c>
      <c r="T23" s="24">
        <f t="shared" si="0"/>
        <v>0</v>
      </c>
      <c r="U23" s="24">
        <f t="shared" si="5"/>
        <v>457483.76</v>
      </c>
    </row>
    <row r="24" spans="1:21" x14ac:dyDescent="0.3">
      <c r="A24" s="19">
        <v>17</v>
      </c>
      <c r="B24" s="20">
        <v>17</v>
      </c>
      <c r="C24" s="30" t="s">
        <v>47</v>
      </c>
      <c r="D24" s="31" t="s">
        <v>30</v>
      </c>
      <c r="E24" s="29" t="s">
        <v>48</v>
      </c>
      <c r="F24" s="24">
        <v>0</v>
      </c>
      <c r="G24" s="24">
        <v>0</v>
      </c>
      <c r="H24" s="24">
        <v>8431.2900000000009</v>
      </c>
      <c r="I24" s="24">
        <f t="shared" si="1"/>
        <v>8431.2900000000009</v>
      </c>
      <c r="J24" s="24">
        <v>0</v>
      </c>
      <c r="K24" s="24">
        <v>0</v>
      </c>
      <c r="L24" s="24">
        <v>14955.98</v>
      </c>
      <c r="M24" s="24">
        <f t="shared" si="2"/>
        <v>14955.98</v>
      </c>
      <c r="N24" s="24">
        <v>0</v>
      </c>
      <c r="O24" s="24">
        <v>0</v>
      </c>
      <c r="P24" s="24">
        <v>15560.41</v>
      </c>
      <c r="Q24" s="24">
        <f t="shared" si="3"/>
        <v>15560.41</v>
      </c>
      <c r="R24" s="24">
        <f t="shared" si="4"/>
        <v>0</v>
      </c>
      <c r="S24" s="24">
        <f t="shared" si="4"/>
        <v>0</v>
      </c>
      <c r="T24" s="24">
        <f t="shared" si="4"/>
        <v>38947.68</v>
      </c>
      <c r="U24" s="24">
        <f t="shared" si="5"/>
        <v>38947.68</v>
      </c>
    </row>
    <row r="25" spans="1:21" x14ac:dyDescent="0.3">
      <c r="A25" s="19">
        <v>18</v>
      </c>
      <c r="B25" s="25">
        <v>18</v>
      </c>
      <c r="C25" s="60" t="s">
        <v>49</v>
      </c>
      <c r="D25" s="31" t="s">
        <v>50</v>
      </c>
      <c r="E25" s="27" t="s">
        <v>51</v>
      </c>
      <c r="F25" s="24">
        <v>362252.88</v>
      </c>
      <c r="G25" s="24">
        <v>5359.1</v>
      </c>
      <c r="H25" s="24">
        <v>0</v>
      </c>
      <c r="I25" s="24">
        <f t="shared" si="1"/>
        <v>367611.98</v>
      </c>
      <c r="J25" s="24">
        <v>403512.54</v>
      </c>
      <c r="K25" s="24">
        <v>8167.31</v>
      </c>
      <c r="L25" s="24">
        <v>0</v>
      </c>
      <c r="M25" s="24">
        <f t="shared" si="2"/>
        <v>411679.85</v>
      </c>
      <c r="N25" s="24">
        <v>363631.82</v>
      </c>
      <c r="O25" s="24">
        <v>8637.7099999999991</v>
      </c>
      <c r="P25" s="24">
        <v>0</v>
      </c>
      <c r="Q25" s="24">
        <f t="shared" si="3"/>
        <v>372269.53</v>
      </c>
      <c r="R25" s="24">
        <f t="shared" si="4"/>
        <v>1129397.24</v>
      </c>
      <c r="S25" s="24">
        <f t="shared" si="4"/>
        <v>22164.12</v>
      </c>
      <c r="T25" s="24">
        <f t="shared" si="4"/>
        <v>0</v>
      </c>
      <c r="U25" s="24">
        <f t="shared" si="5"/>
        <v>1151561.3600000001</v>
      </c>
    </row>
    <row r="26" spans="1:21" x14ac:dyDescent="0.3">
      <c r="A26" s="19">
        <v>19</v>
      </c>
      <c r="B26" s="20">
        <v>19</v>
      </c>
      <c r="C26" s="61" t="s">
        <v>52</v>
      </c>
      <c r="D26" s="31" t="s">
        <v>14</v>
      </c>
      <c r="E26" s="27" t="s">
        <v>53</v>
      </c>
      <c r="F26" s="24">
        <v>72221.899999999994</v>
      </c>
      <c r="G26" s="24">
        <v>4255</v>
      </c>
      <c r="H26" s="24">
        <v>186863.72</v>
      </c>
      <c r="I26" s="24">
        <f t="shared" si="1"/>
        <v>263340.62</v>
      </c>
      <c r="J26" s="24">
        <v>147863.72</v>
      </c>
      <c r="K26" s="24">
        <v>36410.239999999998</v>
      </c>
      <c r="L26" s="24">
        <v>223236.76</v>
      </c>
      <c r="M26" s="24">
        <f t="shared" si="2"/>
        <v>407510.72</v>
      </c>
      <c r="N26" s="24">
        <v>155850.26999999999</v>
      </c>
      <c r="O26" s="24">
        <v>38263.64</v>
      </c>
      <c r="P26" s="24">
        <v>207911.63</v>
      </c>
      <c r="Q26" s="24">
        <f t="shared" si="3"/>
        <v>402025.54</v>
      </c>
      <c r="R26" s="24">
        <f t="shared" si="4"/>
        <v>375935.89</v>
      </c>
      <c r="S26" s="24">
        <f t="shared" si="4"/>
        <v>78928.88</v>
      </c>
      <c r="T26" s="24">
        <f t="shared" si="4"/>
        <v>618012.11</v>
      </c>
      <c r="U26" s="24">
        <f t="shared" si="5"/>
        <v>1072876.8799999999</v>
      </c>
    </row>
    <row r="27" spans="1:21" x14ac:dyDescent="0.3">
      <c r="A27" s="19">
        <v>20</v>
      </c>
      <c r="B27" s="25">
        <v>20</v>
      </c>
      <c r="C27" s="30" t="s">
        <v>54</v>
      </c>
      <c r="D27" s="31" t="s">
        <v>50</v>
      </c>
      <c r="E27" s="27" t="s">
        <v>55</v>
      </c>
      <c r="F27" s="24">
        <v>93793.94</v>
      </c>
      <c r="G27" s="24">
        <v>779.2</v>
      </c>
      <c r="H27" s="24">
        <v>0</v>
      </c>
      <c r="I27" s="24">
        <f t="shared" si="1"/>
        <v>94573.14</v>
      </c>
      <c r="J27" s="24">
        <v>105582.98</v>
      </c>
      <c r="K27" s="24">
        <v>2797.1</v>
      </c>
      <c r="L27" s="24">
        <v>0</v>
      </c>
      <c r="M27" s="24">
        <f t="shared" si="2"/>
        <v>108380.08</v>
      </c>
      <c r="N27" s="24">
        <v>94302.82</v>
      </c>
      <c r="O27" s="24">
        <v>695.09</v>
      </c>
      <c r="P27" s="24">
        <v>0</v>
      </c>
      <c r="Q27" s="24">
        <f t="shared" si="3"/>
        <v>94997.91</v>
      </c>
      <c r="R27" s="24">
        <f t="shared" si="4"/>
        <v>293679.74</v>
      </c>
      <c r="S27" s="24">
        <f t="shared" si="4"/>
        <v>4271.3900000000003</v>
      </c>
      <c r="T27" s="24">
        <f t="shared" si="4"/>
        <v>0</v>
      </c>
      <c r="U27" s="24">
        <f t="shared" si="5"/>
        <v>297951.13</v>
      </c>
    </row>
    <row r="28" spans="1:21" x14ac:dyDescent="0.3">
      <c r="A28" s="19">
        <v>21</v>
      </c>
      <c r="B28" s="20">
        <v>21</v>
      </c>
      <c r="C28" s="30" t="s">
        <v>56</v>
      </c>
      <c r="D28" s="31" t="s">
        <v>17</v>
      </c>
      <c r="E28" s="27" t="s">
        <v>57</v>
      </c>
      <c r="F28" s="24">
        <v>166451.29999999999</v>
      </c>
      <c r="G28" s="24">
        <v>0</v>
      </c>
      <c r="H28" s="24">
        <v>0</v>
      </c>
      <c r="I28" s="24">
        <f t="shared" si="1"/>
        <v>166451.29999999999</v>
      </c>
      <c r="J28" s="24">
        <v>180045.14</v>
      </c>
      <c r="K28" s="24">
        <v>0</v>
      </c>
      <c r="L28" s="24">
        <v>0</v>
      </c>
      <c r="M28" s="24">
        <f t="shared" si="2"/>
        <v>180045.14</v>
      </c>
      <c r="N28" s="24">
        <v>187799.05</v>
      </c>
      <c r="O28" s="24">
        <v>0</v>
      </c>
      <c r="P28" s="24">
        <v>0</v>
      </c>
      <c r="Q28" s="24">
        <f t="shared" si="3"/>
        <v>187799.05</v>
      </c>
      <c r="R28" s="24">
        <f t="shared" si="4"/>
        <v>534295.49</v>
      </c>
      <c r="S28" s="24">
        <f t="shared" si="4"/>
        <v>0</v>
      </c>
      <c r="T28" s="24">
        <f t="shared" si="4"/>
        <v>0</v>
      </c>
      <c r="U28" s="24">
        <f t="shared" si="5"/>
        <v>534295.49</v>
      </c>
    </row>
    <row r="29" spans="1:21" x14ac:dyDescent="0.3">
      <c r="A29" s="19">
        <v>22</v>
      </c>
      <c r="B29" s="25">
        <v>22</v>
      </c>
      <c r="C29" s="61" t="s">
        <v>58</v>
      </c>
      <c r="D29" s="31" t="s">
        <v>17</v>
      </c>
      <c r="E29" s="27" t="s">
        <v>59</v>
      </c>
      <c r="F29" s="24">
        <v>241778.99</v>
      </c>
      <c r="G29" s="24">
        <v>0</v>
      </c>
      <c r="H29" s="24">
        <v>0</v>
      </c>
      <c r="I29" s="24">
        <f t="shared" si="1"/>
        <v>241778.99</v>
      </c>
      <c r="J29" s="24">
        <v>317794.18</v>
      </c>
      <c r="K29" s="24">
        <v>0</v>
      </c>
      <c r="L29" s="24">
        <v>0</v>
      </c>
      <c r="M29" s="24">
        <f t="shared" si="2"/>
        <v>317794.18</v>
      </c>
      <c r="N29" s="24">
        <v>331470.65000000002</v>
      </c>
      <c r="O29" s="24">
        <v>0</v>
      </c>
      <c r="P29" s="24">
        <v>0</v>
      </c>
      <c r="Q29" s="24">
        <f t="shared" si="3"/>
        <v>331470.65000000002</v>
      </c>
      <c r="R29" s="24">
        <f t="shared" si="4"/>
        <v>891043.82</v>
      </c>
      <c r="S29" s="24">
        <f t="shared" si="4"/>
        <v>0</v>
      </c>
      <c r="T29" s="24">
        <f t="shared" si="4"/>
        <v>0</v>
      </c>
      <c r="U29" s="24">
        <f t="shared" si="5"/>
        <v>891043.82</v>
      </c>
    </row>
    <row r="30" spans="1:21" x14ac:dyDescent="0.3">
      <c r="A30" s="19">
        <v>23</v>
      </c>
      <c r="B30" s="20">
        <v>23</v>
      </c>
      <c r="C30" s="61" t="s">
        <v>60</v>
      </c>
      <c r="D30" s="31" t="s">
        <v>61</v>
      </c>
      <c r="E30" s="27" t="s">
        <v>62</v>
      </c>
      <c r="F30" s="24">
        <v>0</v>
      </c>
      <c r="G30" s="24">
        <v>19084.8</v>
      </c>
      <c r="H30" s="24">
        <v>9240.15</v>
      </c>
      <c r="I30" s="24">
        <f t="shared" si="1"/>
        <v>28324.949999999997</v>
      </c>
      <c r="J30" s="24">
        <v>0</v>
      </c>
      <c r="K30" s="24">
        <v>30042.36</v>
      </c>
      <c r="L30" s="24">
        <v>82868.44</v>
      </c>
      <c r="M30" s="24">
        <f t="shared" si="2"/>
        <v>112910.8</v>
      </c>
      <c r="N30" s="24">
        <v>0</v>
      </c>
      <c r="O30" s="24">
        <v>31794.18</v>
      </c>
      <c r="P30" s="24">
        <v>86036.25</v>
      </c>
      <c r="Q30" s="24">
        <f t="shared" si="3"/>
        <v>117830.43</v>
      </c>
      <c r="R30" s="24">
        <f t="shared" si="4"/>
        <v>0</v>
      </c>
      <c r="S30" s="24">
        <f t="shared" si="4"/>
        <v>80921.34</v>
      </c>
      <c r="T30" s="24">
        <f t="shared" si="4"/>
        <v>178144.84</v>
      </c>
      <c r="U30" s="24">
        <f t="shared" si="5"/>
        <v>259066.18</v>
      </c>
    </row>
    <row r="31" spans="1:21" x14ac:dyDescent="0.3">
      <c r="A31" s="19">
        <v>24</v>
      </c>
      <c r="B31" s="25">
        <v>24</v>
      </c>
      <c r="C31" s="61" t="s">
        <v>63</v>
      </c>
      <c r="D31" s="31" t="s">
        <v>11</v>
      </c>
      <c r="E31" s="27" t="s">
        <v>64</v>
      </c>
      <c r="F31" s="24">
        <v>138204.32999999999</v>
      </c>
      <c r="G31" s="24">
        <v>0</v>
      </c>
      <c r="H31" s="24">
        <v>964316.17</v>
      </c>
      <c r="I31" s="24">
        <f t="shared" si="1"/>
        <v>1102520.5</v>
      </c>
      <c r="J31" s="24">
        <v>157415.34</v>
      </c>
      <c r="K31" s="24">
        <v>0</v>
      </c>
      <c r="L31" s="24">
        <v>990632.92</v>
      </c>
      <c r="M31" s="24">
        <f t="shared" si="2"/>
        <v>1148048.26</v>
      </c>
      <c r="N31" s="24">
        <v>138511.15000000002</v>
      </c>
      <c r="O31" s="24">
        <v>0</v>
      </c>
      <c r="P31" s="24">
        <v>883918.75</v>
      </c>
      <c r="Q31" s="24">
        <f t="shared" si="3"/>
        <v>1022429.9</v>
      </c>
      <c r="R31" s="24">
        <f t="shared" si="4"/>
        <v>434130.82</v>
      </c>
      <c r="S31" s="24">
        <f t="shared" si="4"/>
        <v>0</v>
      </c>
      <c r="T31" s="24">
        <f t="shared" si="4"/>
        <v>2838867.84</v>
      </c>
      <c r="U31" s="24">
        <f t="shared" si="5"/>
        <v>3272998.6599999997</v>
      </c>
    </row>
    <row r="32" spans="1:21" x14ac:dyDescent="0.3">
      <c r="A32" s="19">
        <v>25</v>
      </c>
      <c r="B32" s="20">
        <v>25</v>
      </c>
      <c r="C32" s="30" t="s">
        <v>65</v>
      </c>
      <c r="D32" s="31" t="s">
        <v>17</v>
      </c>
      <c r="E32" s="27" t="s">
        <v>66</v>
      </c>
      <c r="F32" s="24">
        <v>140477.21</v>
      </c>
      <c r="G32" s="24">
        <v>0</v>
      </c>
      <c r="H32" s="24">
        <v>0</v>
      </c>
      <c r="I32" s="24">
        <f t="shared" si="1"/>
        <v>140477.21</v>
      </c>
      <c r="J32" s="24">
        <v>166384.85999999999</v>
      </c>
      <c r="K32" s="24">
        <v>0</v>
      </c>
      <c r="L32" s="24">
        <v>0</v>
      </c>
      <c r="M32" s="24">
        <f t="shared" si="2"/>
        <v>166384.85999999999</v>
      </c>
      <c r="N32" s="24">
        <v>145843.19</v>
      </c>
      <c r="O32" s="24">
        <v>0</v>
      </c>
      <c r="P32" s="24">
        <v>0</v>
      </c>
      <c r="Q32" s="24">
        <f t="shared" si="3"/>
        <v>145843.19</v>
      </c>
      <c r="R32" s="24">
        <f t="shared" si="4"/>
        <v>452705.25999999995</v>
      </c>
      <c r="S32" s="24">
        <f t="shared" si="4"/>
        <v>0</v>
      </c>
      <c r="T32" s="24">
        <f t="shared" si="4"/>
        <v>0</v>
      </c>
      <c r="U32" s="24">
        <f t="shared" si="5"/>
        <v>452705.25999999995</v>
      </c>
    </row>
    <row r="33" spans="1:21" x14ac:dyDescent="0.3">
      <c r="A33" s="19">
        <v>26</v>
      </c>
      <c r="B33" s="25">
        <v>26</v>
      </c>
      <c r="C33" s="61" t="s">
        <v>67</v>
      </c>
      <c r="D33" s="31" t="s">
        <v>17</v>
      </c>
      <c r="E33" s="27" t="s">
        <v>68</v>
      </c>
      <c r="F33" s="24">
        <v>281466.28000000003</v>
      </c>
      <c r="G33" s="24">
        <v>0</v>
      </c>
      <c r="H33" s="24">
        <v>0</v>
      </c>
      <c r="I33" s="24">
        <f t="shared" si="1"/>
        <v>281466.28000000003</v>
      </c>
      <c r="J33" s="24">
        <v>296905.71999999997</v>
      </c>
      <c r="K33" s="24">
        <v>0</v>
      </c>
      <c r="L33" s="24">
        <v>0</v>
      </c>
      <c r="M33" s="24">
        <f t="shared" si="2"/>
        <v>296905.71999999997</v>
      </c>
      <c r="N33" s="24">
        <v>309619.39</v>
      </c>
      <c r="O33" s="24">
        <v>0</v>
      </c>
      <c r="P33" s="24">
        <v>0</v>
      </c>
      <c r="Q33" s="24">
        <f t="shared" si="3"/>
        <v>309619.39</v>
      </c>
      <c r="R33" s="24">
        <f t="shared" si="4"/>
        <v>887991.39</v>
      </c>
      <c r="S33" s="24">
        <f t="shared" si="4"/>
        <v>0</v>
      </c>
      <c r="T33" s="24">
        <f t="shared" si="4"/>
        <v>0</v>
      </c>
      <c r="U33" s="24">
        <f t="shared" si="5"/>
        <v>887991.39</v>
      </c>
    </row>
    <row r="34" spans="1:21" x14ac:dyDescent="0.3">
      <c r="A34" s="19">
        <v>27</v>
      </c>
      <c r="B34" s="20">
        <v>27</v>
      </c>
      <c r="C34" s="30" t="s">
        <v>69</v>
      </c>
      <c r="D34" s="31" t="s">
        <v>17</v>
      </c>
      <c r="E34" s="27" t="s">
        <v>70</v>
      </c>
      <c r="F34" s="24">
        <v>68385.61</v>
      </c>
      <c r="G34" s="24">
        <v>0</v>
      </c>
      <c r="H34" s="24">
        <v>0</v>
      </c>
      <c r="I34" s="24">
        <f t="shared" si="1"/>
        <v>68385.61</v>
      </c>
      <c r="J34" s="24">
        <v>89446.1</v>
      </c>
      <c r="K34" s="24">
        <v>0</v>
      </c>
      <c r="L34" s="24">
        <v>0</v>
      </c>
      <c r="M34" s="24">
        <f t="shared" si="2"/>
        <v>89446.1</v>
      </c>
      <c r="N34" s="24">
        <v>93278.819999999992</v>
      </c>
      <c r="O34" s="24">
        <v>0</v>
      </c>
      <c r="P34" s="24">
        <v>0</v>
      </c>
      <c r="Q34" s="24">
        <f t="shared" si="3"/>
        <v>93278.819999999992</v>
      </c>
      <c r="R34" s="24">
        <f t="shared" si="4"/>
        <v>251110.53000000003</v>
      </c>
      <c r="S34" s="24">
        <f t="shared" si="4"/>
        <v>0</v>
      </c>
      <c r="T34" s="24">
        <f t="shared" si="4"/>
        <v>0</v>
      </c>
      <c r="U34" s="24">
        <f t="shared" si="5"/>
        <v>251110.53000000003</v>
      </c>
    </row>
    <row r="35" spans="1:21" x14ac:dyDescent="0.3">
      <c r="A35" s="19">
        <v>28</v>
      </c>
      <c r="B35" s="25">
        <v>28</v>
      </c>
      <c r="C35" s="61" t="s">
        <v>71</v>
      </c>
      <c r="D35" s="31" t="s">
        <v>17</v>
      </c>
      <c r="E35" s="27" t="s">
        <v>72</v>
      </c>
      <c r="F35" s="24">
        <v>253843.27</v>
      </c>
      <c r="G35" s="24">
        <v>0</v>
      </c>
      <c r="H35" s="24">
        <v>0</v>
      </c>
      <c r="I35" s="24">
        <f t="shared" si="1"/>
        <v>253843.27</v>
      </c>
      <c r="J35" s="24">
        <v>278092.90000000002</v>
      </c>
      <c r="K35" s="24">
        <v>0</v>
      </c>
      <c r="L35" s="24">
        <v>0</v>
      </c>
      <c r="M35" s="24">
        <f t="shared" si="2"/>
        <v>278092.90000000002</v>
      </c>
      <c r="N35" s="24">
        <v>254953.73000000004</v>
      </c>
      <c r="O35" s="24">
        <v>0</v>
      </c>
      <c r="P35" s="24">
        <v>0</v>
      </c>
      <c r="Q35" s="24">
        <f t="shared" si="3"/>
        <v>254953.73000000004</v>
      </c>
      <c r="R35" s="24">
        <f t="shared" si="4"/>
        <v>786889.90000000014</v>
      </c>
      <c r="S35" s="24">
        <f t="shared" si="4"/>
        <v>0</v>
      </c>
      <c r="T35" s="24">
        <f t="shared" si="4"/>
        <v>0</v>
      </c>
      <c r="U35" s="24">
        <f t="shared" si="5"/>
        <v>786889.90000000014</v>
      </c>
    </row>
    <row r="36" spans="1:21" x14ac:dyDescent="0.3">
      <c r="A36" s="19">
        <v>29</v>
      </c>
      <c r="B36" s="20">
        <v>29</v>
      </c>
      <c r="C36" s="61" t="s">
        <v>73</v>
      </c>
      <c r="D36" s="31" t="s">
        <v>17</v>
      </c>
      <c r="E36" s="27" t="s">
        <v>74</v>
      </c>
      <c r="F36" s="24">
        <v>168928.52</v>
      </c>
      <c r="G36" s="24">
        <v>0</v>
      </c>
      <c r="H36" s="24">
        <v>0</v>
      </c>
      <c r="I36" s="24">
        <f t="shared" si="1"/>
        <v>168928.52</v>
      </c>
      <c r="J36" s="24">
        <v>186965.91</v>
      </c>
      <c r="K36" s="24">
        <v>0</v>
      </c>
      <c r="L36" s="24">
        <v>0</v>
      </c>
      <c r="M36" s="24">
        <f t="shared" si="2"/>
        <v>186965.91</v>
      </c>
      <c r="N36" s="24">
        <v>169563.39</v>
      </c>
      <c r="O36" s="24">
        <v>0</v>
      </c>
      <c r="P36" s="24">
        <v>0</v>
      </c>
      <c r="Q36" s="24">
        <f t="shared" si="3"/>
        <v>169563.39</v>
      </c>
      <c r="R36" s="24">
        <f t="shared" si="4"/>
        <v>525457.82000000007</v>
      </c>
      <c r="S36" s="24">
        <f t="shared" si="4"/>
        <v>0</v>
      </c>
      <c r="T36" s="24">
        <f t="shared" si="4"/>
        <v>0</v>
      </c>
      <c r="U36" s="24">
        <f t="shared" si="5"/>
        <v>525457.82000000007</v>
      </c>
    </row>
    <row r="37" spans="1:21" x14ac:dyDescent="0.3">
      <c r="A37" s="19">
        <v>30</v>
      </c>
      <c r="B37" s="25">
        <v>30</v>
      </c>
      <c r="C37" s="30" t="s">
        <v>75</v>
      </c>
      <c r="D37" s="31" t="s">
        <v>50</v>
      </c>
      <c r="E37" s="27" t="s">
        <v>76</v>
      </c>
      <c r="F37" s="24">
        <v>109498.51</v>
      </c>
      <c r="G37" s="24">
        <v>6136.2</v>
      </c>
      <c r="H37" s="24">
        <v>0</v>
      </c>
      <c r="I37" s="24">
        <f t="shared" si="1"/>
        <v>115634.70999999999</v>
      </c>
      <c r="J37" s="24">
        <v>134564.92000000001</v>
      </c>
      <c r="K37" s="24">
        <v>6295.17</v>
      </c>
      <c r="L37" s="24">
        <v>0</v>
      </c>
      <c r="M37" s="24">
        <f t="shared" si="2"/>
        <v>140860.09000000003</v>
      </c>
      <c r="N37" s="24">
        <v>140339.31</v>
      </c>
      <c r="O37" s="24">
        <v>6656.9</v>
      </c>
      <c r="P37" s="24">
        <v>0</v>
      </c>
      <c r="Q37" s="24">
        <f t="shared" si="3"/>
        <v>146996.21</v>
      </c>
      <c r="R37" s="24">
        <f t="shared" si="4"/>
        <v>384402.74</v>
      </c>
      <c r="S37" s="24">
        <f t="shared" si="4"/>
        <v>19088.269999999997</v>
      </c>
      <c r="T37" s="24">
        <f t="shared" si="4"/>
        <v>0</v>
      </c>
      <c r="U37" s="24">
        <f t="shared" si="5"/>
        <v>403491.01</v>
      </c>
    </row>
    <row r="38" spans="1:21" x14ac:dyDescent="0.3">
      <c r="A38" s="19">
        <v>31</v>
      </c>
      <c r="B38" s="20">
        <v>31</v>
      </c>
      <c r="C38" s="61" t="s">
        <v>77</v>
      </c>
      <c r="D38" s="31" t="s">
        <v>17</v>
      </c>
      <c r="E38" s="27" t="s">
        <v>78</v>
      </c>
      <c r="F38" s="24">
        <v>127328.25</v>
      </c>
      <c r="G38" s="24">
        <v>0</v>
      </c>
      <c r="H38" s="24">
        <v>0</v>
      </c>
      <c r="I38" s="24">
        <f t="shared" si="1"/>
        <v>127328.25</v>
      </c>
      <c r="J38" s="24">
        <v>158908.96</v>
      </c>
      <c r="K38" s="24">
        <v>0</v>
      </c>
      <c r="L38" s="24">
        <v>0</v>
      </c>
      <c r="M38" s="24">
        <f t="shared" si="2"/>
        <v>158908.96</v>
      </c>
      <c r="N38" s="24">
        <v>165737.48000000001</v>
      </c>
      <c r="O38" s="24">
        <v>0</v>
      </c>
      <c r="P38" s="24">
        <v>0</v>
      </c>
      <c r="Q38" s="24">
        <f t="shared" si="3"/>
        <v>165737.48000000001</v>
      </c>
      <c r="R38" s="24">
        <f t="shared" si="4"/>
        <v>451974.68999999994</v>
      </c>
      <c r="S38" s="24">
        <f t="shared" si="4"/>
        <v>0</v>
      </c>
      <c r="T38" s="24">
        <f t="shared" si="4"/>
        <v>0</v>
      </c>
      <c r="U38" s="24">
        <f t="shared" si="5"/>
        <v>451974.68999999994</v>
      </c>
    </row>
    <row r="39" spans="1:21" x14ac:dyDescent="0.3">
      <c r="A39" s="19">
        <v>32</v>
      </c>
      <c r="B39" s="25">
        <v>32</v>
      </c>
      <c r="C39" s="61" t="s">
        <v>79</v>
      </c>
      <c r="D39" s="31" t="s">
        <v>14</v>
      </c>
      <c r="E39" s="27" t="s">
        <v>80</v>
      </c>
      <c r="F39" s="24">
        <v>405770.56</v>
      </c>
      <c r="G39" s="24">
        <v>14482.3</v>
      </c>
      <c r="H39" s="24">
        <v>754371.88</v>
      </c>
      <c r="I39" s="24">
        <f t="shared" si="1"/>
        <v>1174624.74</v>
      </c>
      <c r="J39" s="24">
        <v>470114.29</v>
      </c>
      <c r="K39" s="24">
        <v>38359.129999999997</v>
      </c>
      <c r="L39" s="24">
        <v>869798.81</v>
      </c>
      <c r="M39" s="24">
        <f t="shared" si="2"/>
        <v>1378272.23</v>
      </c>
      <c r="N39" s="24">
        <v>399605.26999999996</v>
      </c>
      <c r="O39" s="24">
        <v>14162.4</v>
      </c>
      <c r="P39" s="24">
        <v>906039.14</v>
      </c>
      <c r="Q39" s="24">
        <f t="shared" si="3"/>
        <v>1319806.81</v>
      </c>
      <c r="R39" s="24">
        <f t="shared" si="4"/>
        <v>1275490.1199999999</v>
      </c>
      <c r="S39" s="24">
        <f t="shared" si="4"/>
        <v>67003.829999999987</v>
      </c>
      <c r="T39" s="24">
        <f t="shared" si="4"/>
        <v>2530209.83</v>
      </c>
      <c r="U39" s="24">
        <f t="shared" si="5"/>
        <v>3872703.7800000003</v>
      </c>
    </row>
    <row r="40" spans="1:21" x14ac:dyDescent="0.3">
      <c r="A40" s="19">
        <v>33</v>
      </c>
      <c r="B40" s="20">
        <v>33</v>
      </c>
      <c r="C40" s="61" t="s">
        <v>81</v>
      </c>
      <c r="D40" s="31" t="s">
        <v>30</v>
      </c>
      <c r="E40" s="27" t="s">
        <v>82</v>
      </c>
      <c r="F40" s="24">
        <v>0</v>
      </c>
      <c r="G40" s="24">
        <v>0</v>
      </c>
      <c r="H40" s="24">
        <v>582371.01</v>
      </c>
      <c r="I40" s="24">
        <f t="shared" si="1"/>
        <v>582371.01</v>
      </c>
      <c r="J40" s="24">
        <v>0</v>
      </c>
      <c r="K40" s="24">
        <v>0</v>
      </c>
      <c r="L40" s="24">
        <v>596416.22</v>
      </c>
      <c r="M40" s="24">
        <f t="shared" si="2"/>
        <v>596416.22</v>
      </c>
      <c r="N40" s="24">
        <v>0</v>
      </c>
      <c r="O40" s="24">
        <v>0</v>
      </c>
      <c r="P40" s="24">
        <v>546244.18000000005</v>
      </c>
      <c r="Q40" s="24">
        <f t="shared" si="3"/>
        <v>546244.18000000005</v>
      </c>
      <c r="R40" s="24">
        <f t="shared" si="4"/>
        <v>0</v>
      </c>
      <c r="S40" s="24">
        <f t="shared" si="4"/>
        <v>0</v>
      </c>
      <c r="T40" s="24">
        <f t="shared" si="4"/>
        <v>1725031.4100000001</v>
      </c>
      <c r="U40" s="24">
        <f t="shared" si="5"/>
        <v>1725031.4100000001</v>
      </c>
    </row>
    <row r="41" spans="1:21" x14ac:dyDescent="0.3">
      <c r="A41" s="19">
        <v>34</v>
      </c>
      <c r="B41" s="25">
        <v>34</v>
      </c>
      <c r="C41" s="30" t="s">
        <v>83</v>
      </c>
      <c r="D41" s="31" t="s">
        <v>17</v>
      </c>
      <c r="E41" s="27" t="s">
        <v>84</v>
      </c>
      <c r="F41" s="24">
        <v>150126.69</v>
      </c>
      <c r="G41" s="24">
        <v>0</v>
      </c>
      <c r="H41" s="24">
        <v>0</v>
      </c>
      <c r="I41" s="24">
        <f t="shared" si="1"/>
        <v>150126.69</v>
      </c>
      <c r="J41" s="24">
        <v>167304.01999999999</v>
      </c>
      <c r="K41" s="24">
        <v>0</v>
      </c>
      <c r="L41" s="24">
        <v>0</v>
      </c>
      <c r="M41" s="24">
        <f t="shared" si="2"/>
        <v>167304.01999999999</v>
      </c>
      <c r="N41" s="24">
        <v>151838.78</v>
      </c>
      <c r="O41" s="24">
        <v>0</v>
      </c>
      <c r="P41" s="24">
        <v>0</v>
      </c>
      <c r="Q41" s="24">
        <f t="shared" si="3"/>
        <v>151838.78</v>
      </c>
      <c r="R41" s="24">
        <f t="shared" si="4"/>
        <v>469269.49</v>
      </c>
      <c r="S41" s="24">
        <f t="shared" si="4"/>
        <v>0</v>
      </c>
      <c r="T41" s="24">
        <f t="shared" si="4"/>
        <v>0</v>
      </c>
      <c r="U41" s="24">
        <f t="shared" si="5"/>
        <v>469269.49</v>
      </c>
    </row>
    <row r="42" spans="1:21" x14ac:dyDescent="0.3">
      <c r="A42" s="19">
        <v>35</v>
      </c>
      <c r="B42" s="20">
        <v>35</v>
      </c>
      <c r="C42" s="30" t="s">
        <v>85</v>
      </c>
      <c r="D42" s="31" t="s">
        <v>17</v>
      </c>
      <c r="E42" s="27" t="s">
        <v>86</v>
      </c>
      <c r="F42" s="24">
        <v>97637.45</v>
      </c>
      <c r="G42" s="24">
        <v>0</v>
      </c>
      <c r="H42" s="24">
        <v>0</v>
      </c>
      <c r="I42" s="24">
        <f t="shared" si="1"/>
        <v>97637.45</v>
      </c>
      <c r="J42" s="24">
        <v>122413.2</v>
      </c>
      <c r="K42" s="24">
        <v>0</v>
      </c>
      <c r="L42" s="24">
        <v>0</v>
      </c>
      <c r="M42" s="24">
        <f t="shared" si="2"/>
        <v>122413.2</v>
      </c>
      <c r="N42" s="24">
        <v>127683.31</v>
      </c>
      <c r="O42" s="24">
        <v>0</v>
      </c>
      <c r="P42" s="24">
        <v>0</v>
      </c>
      <c r="Q42" s="24">
        <f t="shared" si="3"/>
        <v>127683.31</v>
      </c>
      <c r="R42" s="24">
        <f t="shared" si="4"/>
        <v>347733.95999999996</v>
      </c>
      <c r="S42" s="24">
        <f t="shared" si="4"/>
        <v>0</v>
      </c>
      <c r="T42" s="24">
        <f t="shared" si="4"/>
        <v>0</v>
      </c>
      <c r="U42" s="24">
        <f t="shared" si="5"/>
        <v>347733.95999999996</v>
      </c>
    </row>
    <row r="43" spans="1:21" x14ac:dyDescent="0.3">
      <c r="A43" s="19">
        <v>36</v>
      </c>
      <c r="B43" s="25">
        <v>36</v>
      </c>
      <c r="C43" s="30" t="s">
        <v>87</v>
      </c>
      <c r="D43" s="31" t="s">
        <v>17</v>
      </c>
      <c r="E43" s="27" t="s">
        <v>88</v>
      </c>
      <c r="F43" s="24">
        <v>61431.43</v>
      </c>
      <c r="G43" s="24">
        <v>0</v>
      </c>
      <c r="H43" s="24">
        <v>0</v>
      </c>
      <c r="I43" s="24">
        <f t="shared" si="1"/>
        <v>61431.43</v>
      </c>
      <c r="J43" s="24">
        <v>98807.19</v>
      </c>
      <c r="K43" s="24">
        <v>0</v>
      </c>
      <c r="L43" s="24">
        <v>0</v>
      </c>
      <c r="M43" s="24">
        <f t="shared" si="2"/>
        <v>98807.19</v>
      </c>
      <c r="N43" s="24">
        <v>103054.28</v>
      </c>
      <c r="O43" s="24">
        <v>0</v>
      </c>
      <c r="P43" s="24">
        <v>0</v>
      </c>
      <c r="Q43" s="24">
        <f t="shared" si="3"/>
        <v>103054.28</v>
      </c>
      <c r="R43" s="24">
        <f t="shared" si="4"/>
        <v>263292.90000000002</v>
      </c>
      <c r="S43" s="24">
        <f t="shared" si="4"/>
        <v>0</v>
      </c>
      <c r="T43" s="24">
        <f t="shared" si="4"/>
        <v>0</v>
      </c>
      <c r="U43" s="24">
        <f t="shared" si="5"/>
        <v>263292.90000000002</v>
      </c>
    </row>
    <row r="44" spans="1:21" x14ac:dyDescent="0.3">
      <c r="A44" s="19">
        <v>37</v>
      </c>
      <c r="B44" s="20">
        <v>37</v>
      </c>
      <c r="C44" s="30" t="s">
        <v>89</v>
      </c>
      <c r="D44" s="31" t="s">
        <v>17</v>
      </c>
      <c r="E44" s="27" t="s">
        <v>90</v>
      </c>
      <c r="F44" s="24">
        <v>293834.07</v>
      </c>
      <c r="G44" s="24">
        <v>0</v>
      </c>
      <c r="H44" s="24">
        <v>0</v>
      </c>
      <c r="I44" s="24">
        <f t="shared" si="1"/>
        <v>293834.07</v>
      </c>
      <c r="J44" s="24">
        <v>345080.75</v>
      </c>
      <c r="K44" s="24">
        <v>0</v>
      </c>
      <c r="L44" s="24">
        <v>0</v>
      </c>
      <c r="M44" s="24">
        <f t="shared" si="2"/>
        <v>345080.75</v>
      </c>
      <c r="N44" s="24">
        <v>359930.23</v>
      </c>
      <c r="O44" s="24">
        <v>0</v>
      </c>
      <c r="P44" s="24">
        <v>0</v>
      </c>
      <c r="Q44" s="24">
        <f t="shared" si="3"/>
        <v>359930.23</v>
      </c>
      <c r="R44" s="24">
        <f t="shared" si="4"/>
        <v>998845.05</v>
      </c>
      <c r="S44" s="24">
        <f t="shared" si="4"/>
        <v>0</v>
      </c>
      <c r="T44" s="24">
        <f t="shared" si="4"/>
        <v>0</v>
      </c>
      <c r="U44" s="24">
        <f t="shared" si="5"/>
        <v>998845.05</v>
      </c>
    </row>
    <row r="45" spans="1:21" x14ac:dyDescent="0.3">
      <c r="A45" s="19">
        <v>38</v>
      </c>
      <c r="B45" s="25">
        <v>38</v>
      </c>
      <c r="C45" s="30" t="s">
        <v>91</v>
      </c>
      <c r="D45" s="31" t="s">
        <v>17</v>
      </c>
      <c r="E45" s="27" t="s">
        <v>92</v>
      </c>
      <c r="F45" s="24">
        <v>86460.59</v>
      </c>
      <c r="G45" s="24">
        <v>0</v>
      </c>
      <c r="H45" s="24">
        <v>0</v>
      </c>
      <c r="I45" s="24">
        <f t="shared" si="1"/>
        <v>86460.59</v>
      </c>
      <c r="J45" s="24">
        <v>112516.69</v>
      </c>
      <c r="K45" s="24">
        <v>0</v>
      </c>
      <c r="L45" s="24">
        <v>0</v>
      </c>
      <c r="M45" s="24">
        <f t="shared" si="2"/>
        <v>112516.69</v>
      </c>
      <c r="N45" s="24">
        <v>117341.60999999999</v>
      </c>
      <c r="O45" s="24">
        <v>0</v>
      </c>
      <c r="P45" s="24">
        <v>0</v>
      </c>
      <c r="Q45" s="24">
        <f t="shared" si="3"/>
        <v>117341.60999999999</v>
      </c>
      <c r="R45" s="24">
        <f t="shared" si="4"/>
        <v>316318.89</v>
      </c>
      <c r="S45" s="24">
        <f t="shared" si="4"/>
        <v>0</v>
      </c>
      <c r="T45" s="24">
        <f t="shared" si="4"/>
        <v>0</v>
      </c>
      <c r="U45" s="24">
        <f t="shared" si="5"/>
        <v>316318.89</v>
      </c>
    </row>
    <row r="46" spans="1:21" x14ac:dyDescent="0.3">
      <c r="A46" s="19">
        <v>39</v>
      </c>
      <c r="B46" s="20">
        <v>39</v>
      </c>
      <c r="C46" s="30" t="s">
        <v>93</v>
      </c>
      <c r="D46" s="31" t="s">
        <v>17</v>
      </c>
      <c r="E46" s="27" t="s">
        <v>94</v>
      </c>
      <c r="F46" s="24">
        <v>87780.73</v>
      </c>
      <c r="G46" s="24">
        <v>0</v>
      </c>
      <c r="H46" s="24">
        <v>0</v>
      </c>
      <c r="I46" s="24">
        <f t="shared" si="1"/>
        <v>87780.73</v>
      </c>
      <c r="J46" s="24">
        <v>105299.29</v>
      </c>
      <c r="K46" s="24">
        <v>0</v>
      </c>
      <c r="L46" s="24">
        <v>0</v>
      </c>
      <c r="M46" s="24">
        <f t="shared" si="2"/>
        <v>105299.29</v>
      </c>
      <c r="N46" s="24">
        <v>92683.63</v>
      </c>
      <c r="O46" s="24">
        <v>0</v>
      </c>
      <c r="P46" s="24">
        <v>0</v>
      </c>
      <c r="Q46" s="24">
        <f t="shared" si="3"/>
        <v>92683.63</v>
      </c>
      <c r="R46" s="24">
        <f t="shared" si="4"/>
        <v>285763.65000000002</v>
      </c>
      <c r="S46" s="24">
        <f t="shared" si="4"/>
        <v>0</v>
      </c>
      <c r="T46" s="24">
        <f t="shared" si="4"/>
        <v>0</v>
      </c>
      <c r="U46" s="24">
        <f t="shared" si="5"/>
        <v>285763.65000000002</v>
      </c>
    </row>
    <row r="47" spans="1:21" x14ac:dyDescent="0.3">
      <c r="A47" s="19">
        <v>40</v>
      </c>
      <c r="B47" s="25">
        <v>40</v>
      </c>
      <c r="C47" s="60" t="s">
        <v>95</v>
      </c>
      <c r="D47" s="31" t="s">
        <v>14</v>
      </c>
      <c r="E47" s="27" t="s">
        <v>96</v>
      </c>
      <c r="F47" s="24">
        <v>690591.33</v>
      </c>
      <c r="G47" s="24">
        <v>11785.4</v>
      </c>
      <c r="H47" s="24">
        <v>190402.73</v>
      </c>
      <c r="I47" s="24">
        <f t="shared" si="1"/>
        <v>892779.46</v>
      </c>
      <c r="J47" s="24">
        <v>777978.81</v>
      </c>
      <c r="K47" s="24">
        <v>35391.629999999997</v>
      </c>
      <c r="L47" s="24">
        <v>203403.36</v>
      </c>
      <c r="M47" s="24">
        <f t="shared" si="2"/>
        <v>1016773.8</v>
      </c>
      <c r="N47" s="24">
        <v>686845.48</v>
      </c>
      <c r="O47" s="24">
        <v>12191.32</v>
      </c>
      <c r="P47" s="24">
        <v>181773.44999999998</v>
      </c>
      <c r="Q47" s="24">
        <f t="shared" si="3"/>
        <v>880810.24999999988</v>
      </c>
      <c r="R47" s="24">
        <f t="shared" si="4"/>
        <v>2155415.62</v>
      </c>
      <c r="S47" s="24">
        <f t="shared" si="4"/>
        <v>59368.35</v>
      </c>
      <c r="T47" s="24">
        <f t="shared" si="4"/>
        <v>575579.53999999992</v>
      </c>
      <c r="U47" s="24">
        <f t="shared" si="5"/>
        <v>2790363.5100000002</v>
      </c>
    </row>
    <row r="48" spans="1:21" x14ac:dyDescent="0.3">
      <c r="A48" s="19">
        <v>41</v>
      </c>
      <c r="B48" s="20">
        <v>41</v>
      </c>
      <c r="C48" s="30" t="s">
        <v>97</v>
      </c>
      <c r="D48" s="31" t="s">
        <v>17</v>
      </c>
      <c r="E48" s="27" t="s">
        <v>98</v>
      </c>
      <c r="F48" s="24">
        <v>177614.44</v>
      </c>
      <c r="G48" s="24">
        <v>0</v>
      </c>
      <c r="H48" s="24">
        <v>0</v>
      </c>
      <c r="I48" s="24">
        <f t="shared" si="1"/>
        <v>177614.44</v>
      </c>
      <c r="J48" s="24">
        <v>198204.1</v>
      </c>
      <c r="K48" s="24">
        <v>0</v>
      </c>
      <c r="L48" s="24">
        <v>0</v>
      </c>
      <c r="M48" s="24">
        <f t="shared" si="2"/>
        <v>198204.1</v>
      </c>
      <c r="N48" s="24">
        <v>174850.27999999997</v>
      </c>
      <c r="O48" s="24">
        <v>0</v>
      </c>
      <c r="P48" s="24">
        <v>0</v>
      </c>
      <c r="Q48" s="24">
        <f t="shared" si="3"/>
        <v>174850.27999999997</v>
      </c>
      <c r="R48" s="24">
        <f t="shared" si="4"/>
        <v>550668.82000000007</v>
      </c>
      <c r="S48" s="24">
        <f t="shared" si="4"/>
        <v>0</v>
      </c>
      <c r="T48" s="24">
        <f t="shared" si="4"/>
        <v>0</v>
      </c>
      <c r="U48" s="24">
        <f t="shared" si="5"/>
        <v>550668.82000000007</v>
      </c>
    </row>
    <row r="49" spans="1:21" x14ac:dyDescent="0.3">
      <c r="A49" s="19">
        <v>42</v>
      </c>
      <c r="B49" s="25">
        <v>42</v>
      </c>
      <c r="C49" s="62" t="s">
        <v>99</v>
      </c>
      <c r="D49" s="31" t="s">
        <v>30</v>
      </c>
      <c r="E49" s="27" t="s">
        <v>100</v>
      </c>
      <c r="F49" s="24">
        <v>0</v>
      </c>
      <c r="G49" s="24">
        <v>0</v>
      </c>
      <c r="H49" s="24">
        <v>102487.52</v>
      </c>
      <c r="I49" s="24">
        <f t="shared" si="1"/>
        <v>102487.52</v>
      </c>
      <c r="J49" s="24">
        <v>0</v>
      </c>
      <c r="K49" s="24">
        <v>0</v>
      </c>
      <c r="L49" s="24">
        <v>98548.89</v>
      </c>
      <c r="M49" s="24">
        <f t="shared" si="2"/>
        <v>98548.89</v>
      </c>
      <c r="N49" s="24">
        <v>0</v>
      </c>
      <c r="O49" s="24">
        <v>0</v>
      </c>
      <c r="P49" s="24">
        <v>90258.39</v>
      </c>
      <c r="Q49" s="24">
        <f t="shared" si="3"/>
        <v>90258.39</v>
      </c>
      <c r="R49" s="24">
        <f t="shared" si="4"/>
        <v>0</v>
      </c>
      <c r="S49" s="24">
        <f t="shared" si="4"/>
        <v>0</v>
      </c>
      <c r="T49" s="24">
        <f t="shared" si="4"/>
        <v>291294.8</v>
      </c>
      <c r="U49" s="24">
        <f t="shared" si="5"/>
        <v>291294.8</v>
      </c>
    </row>
    <row r="50" spans="1:21" x14ac:dyDescent="0.3">
      <c r="A50" s="19">
        <v>43</v>
      </c>
      <c r="B50" s="20">
        <v>43</v>
      </c>
      <c r="C50" s="33" t="s">
        <v>101</v>
      </c>
      <c r="D50" s="31" t="s">
        <v>30</v>
      </c>
      <c r="E50" s="27" t="s">
        <v>102</v>
      </c>
      <c r="F50" s="24">
        <v>0</v>
      </c>
      <c r="G50" s="24">
        <v>0</v>
      </c>
      <c r="H50" s="24">
        <v>87467.67</v>
      </c>
      <c r="I50" s="24">
        <f t="shared" si="1"/>
        <v>87467.67</v>
      </c>
      <c r="J50" s="24">
        <v>0</v>
      </c>
      <c r="K50" s="24">
        <v>0</v>
      </c>
      <c r="L50" s="24">
        <v>93780.74</v>
      </c>
      <c r="M50" s="24">
        <f t="shared" si="2"/>
        <v>93780.74</v>
      </c>
      <c r="N50" s="24">
        <v>0</v>
      </c>
      <c r="O50" s="24">
        <v>0</v>
      </c>
      <c r="P50" s="24">
        <v>87002.880000000005</v>
      </c>
      <c r="Q50" s="24">
        <f t="shared" si="3"/>
        <v>87002.880000000005</v>
      </c>
      <c r="R50" s="24">
        <f t="shared" si="4"/>
        <v>0</v>
      </c>
      <c r="S50" s="24">
        <f t="shared" si="4"/>
        <v>0</v>
      </c>
      <c r="T50" s="24">
        <f t="shared" si="4"/>
        <v>268251.29000000004</v>
      </c>
      <c r="U50" s="24">
        <f t="shared" si="5"/>
        <v>268251.29000000004</v>
      </c>
    </row>
    <row r="51" spans="1:21" x14ac:dyDescent="0.3">
      <c r="A51" s="19">
        <v>44</v>
      </c>
      <c r="B51" s="25">
        <v>44</v>
      </c>
      <c r="C51" s="32" t="s">
        <v>103</v>
      </c>
      <c r="D51" s="31" t="s">
        <v>50</v>
      </c>
      <c r="E51" s="27" t="s">
        <v>104</v>
      </c>
      <c r="F51" s="24">
        <v>305320.28000000003</v>
      </c>
      <c r="G51" s="24">
        <v>2532.4</v>
      </c>
      <c r="H51" s="24">
        <v>0</v>
      </c>
      <c r="I51" s="24">
        <f t="shared" si="1"/>
        <v>307852.68000000005</v>
      </c>
      <c r="J51" s="24">
        <v>383681.9</v>
      </c>
      <c r="K51" s="24">
        <v>3872.87</v>
      </c>
      <c r="L51" s="24">
        <v>0</v>
      </c>
      <c r="M51" s="24">
        <f t="shared" si="2"/>
        <v>387554.77</v>
      </c>
      <c r="N51" s="24">
        <v>400190.21</v>
      </c>
      <c r="O51" s="24">
        <v>4095.73</v>
      </c>
      <c r="P51" s="24">
        <v>0</v>
      </c>
      <c r="Q51" s="24">
        <f t="shared" si="3"/>
        <v>404285.94</v>
      </c>
      <c r="R51" s="24">
        <f t="shared" si="4"/>
        <v>1089192.3900000001</v>
      </c>
      <c r="S51" s="24">
        <f t="shared" si="4"/>
        <v>10501</v>
      </c>
      <c r="T51" s="24">
        <f t="shared" si="4"/>
        <v>0</v>
      </c>
      <c r="U51" s="24">
        <f t="shared" si="5"/>
        <v>1099693.3900000001</v>
      </c>
    </row>
    <row r="52" spans="1:21" x14ac:dyDescent="0.3">
      <c r="A52" s="19">
        <v>45</v>
      </c>
      <c r="B52" s="20">
        <v>45</v>
      </c>
      <c r="C52" s="32" t="s">
        <v>105</v>
      </c>
      <c r="D52" s="31" t="s">
        <v>14</v>
      </c>
      <c r="E52" s="27" t="s">
        <v>106</v>
      </c>
      <c r="F52" s="24">
        <v>665169.68999999994</v>
      </c>
      <c r="G52" s="24">
        <v>4704.3999999999996</v>
      </c>
      <c r="H52" s="24">
        <v>454786.22</v>
      </c>
      <c r="I52" s="24">
        <f t="shared" si="1"/>
        <v>1124660.31</v>
      </c>
      <c r="J52" s="24">
        <v>714759.91</v>
      </c>
      <c r="K52" s="24">
        <v>6132.85</v>
      </c>
      <c r="L52" s="24">
        <v>481160.03</v>
      </c>
      <c r="M52" s="24">
        <f t="shared" si="2"/>
        <v>1202052.79</v>
      </c>
      <c r="N52" s="24">
        <v>740597.20999999985</v>
      </c>
      <c r="O52" s="24">
        <v>6492.11</v>
      </c>
      <c r="P52" s="24">
        <v>449185.1</v>
      </c>
      <c r="Q52" s="24">
        <f t="shared" si="3"/>
        <v>1196274.42</v>
      </c>
      <c r="R52" s="24">
        <f t="shared" si="4"/>
        <v>2120526.81</v>
      </c>
      <c r="S52" s="24">
        <f t="shared" si="4"/>
        <v>17329.36</v>
      </c>
      <c r="T52" s="24">
        <f t="shared" si="4"/>
        <v>1385131.35</v>
      </c>
      <c r="U52" s="24">
        <f t="shared" si="5"/>
        <v>3522987.52</v>
      </c>
    </row>
    <row r="53" spans="1:21" x14ac:dyDescent="0.3">
      <c r="A53" s="19">
        <v>46</v>
      </c>
      <c r="B53" s="25">
        <v>46</v>
      </c>
      <c r="C53" s="32" t="s">
        <v>107</v>
      </c>
      <c r="D53" s="31" t="s">
        <v>17</v>
      </c>
      <c r="E53" s="27" t="s">
        <v>108</v>
      </c>
      <c r="F53" s="24">
        <v>164216.9</v>
      </c>
      <c r="G53" s="24">
        <v>0</v>
      </c>
      <c r="H53" s="24">
        <v>0</v>
      </c>
      <c r="I53" s="24">
        <f t="shared" si="1"/>
        <v>164216.9</v>
      </c>
      <c r="J53" s="24">
        <v>208294.12</v>
      </c>
      <c r="K53" s="24">
        <v>0</v>
      </c>
      <c r="L53" s="24">
        <v>0</v>
      </c>
      <c r="M53" s="24">
        <f t="shared" si="2"/>
        <v>208294.12</v>
      </c>
      <c r="N53" s="24">
        <v>217226.46</v>
      </c>
      <c r="O53" s="24">
        <v>0</v>
      </c>
      <c r="P53" s="24">
        <v>0</v>
      </c>
      <c r="Q53" s="24">
        <f t="shared" si="3"/>
        <v>217226.46</v>
      </c>
      <c r="R53" s="24">
        <f t="shared" si="4"/>
        <v>589737.48</v>
      </c>
      <c r="S53" s="24">
        <f t="shared" si="4"/>
        <v>0</v>
      </c>
      <c r="T53" s="24">
        <f t="shared" si="4"/>
        <v>0</v>
      </c>
      <c r="U53" s="24">
        <f t="shared" si="5"/>
        <v>589737.48</v>
      </c>
    </row>
    <row r="54" spans="1:21" ht="27" x14ac:dyDescent="0.3">
      <c r="A54" s="19">
        <v>47</v>
      </c>
      <c r="B54" s="20">
        <v>47</v>
      </c>
      <c r="C54" s="32" t="s">
        <v>109</v>
      </c>
      <c r="D54" s="31" t="s">
        <v>30</v>
      </c>
      <c r="E54" s="27" t="s">
        <v>110</v>
      </c>
      <c r="F54" s="24">
        <v>0</v>
      </c>
      <c r="G54" s="24">
        <v>0</v>
      </c>
      <c r="H54" s="24">
        <v>24084.78</v>
      </c>
      <c r="I54" s="24">
        <f t="shared" si="1"/>
        <v>24084.78</v>
      </c>
      <c r="J54" s="24">
        <v>0</v>
      </c>
      <c r="K54" s="24">
        <v>0</v>
      </c>
      <c r="L54" s="24">
        <v>81582.2</v>
      </c>
      <c r="M54" s="24">
        <f t="shared" si="2"/>
        <v>81582.2</v>
      </c>
      <c r="N54" s="24">
        <v>0</v>
      </c>
      <c r="O54" s="24">
        <v>0</v>
      </c>
      <c r="P54" s="24">
        <v>85122.17</v>
      </c>
      <c r="Q54" s="24">
        <f t="shared" si="3"/>
        <v>85122.17</v>
      </c>
      <c r="R54" s="24">
        <f t="shared" si="4"/>
        <v>0</v>
      </c>
      <c r="S54" s="24">
        <f t="shared" si="4"/>
        <v>0</v>
      </c>
      <c r="T54" s="24">
        <f t="shared" si="4"/>
        <v>190789.15</v>
      </c>
      <c r="U54" s="24">
        <f t="shared" si="5"/>
        <v>190789.15</v>
      </c>
    </row>
    <row r="55" spans="1:21" x14ac:dyDescent="0.3">
      <c r="A55" s="19">
        <v>48</v>
      </c>
      <c r="B55" s="25">
        <v>48</v>
      </c>
      <c r="C55" s="63" t="s">
        <v>111</v>
      </c>
      <c r="D55" s="31" t="s">
        <v>17</v>
      </c>
      <c r="E55" s="27" t="s">
        <v>112</v>
      </c>
      <c r="F55" s="24">
        <v>68527.47</v>
      </c>
      <c r="G55" s="24">
        <v>0</v>
      </c>
      <c r="H55" s="24">
        <v>0</v>
      </c>
      <c r="I55" s="24">
        <f t="shared" si="1"/>
        <v>68527.47</v>
      </c>
      <c r="J55" s="24">
        <v>71193.27</v>
      </c>
      <c r="K55" s="24">
        <v>0</v>
      </c>
      <c r="L55" s="24">
        <v>0</v>
      </c>
      <c r="M55" s="24">
        <f t="shared" si="2"/>
        <v>71193.27</v>
      </c>
      <c r="N55" s="24">
        <v>70270.240000000005</v>
      </c>
      <c r="O55" s="24">
        <v>0</v>
      </c>
      <c r="P55" s="24">
        <v>0</v>
      </c>
      <c r="Q55" s="24">
        <f t="shared" si="3"/>
        <v>70270.240000000005</v>
      </c>
      <c r="R55" s="24">
        <f t="shared" si="4"/>
        <v>209990.97999999998</v>
      </c>
      <c r="S55" s="24">
        <f t="shared" si="4"/>
        <v>0</v>
      </c>
      <c r="T55" s="24">
        <f t="shared" si="4"/>
        <v>0</v>
      </c>
      <c r="U55" s="24">
        <f t="shared" si="5"/>
        <v>209990.97999999998</v>
      </c>
    </row>
    <row r="56" spans="1:21" x14ac:dyDescent="0.3">
      <c r="A56" s="19">
        <v>49</v>
      </c>
      <c r="B56" s="20">
        <v>49</v>
      </c>
      <c r="C56" s="32" t="s">
        <v>113</v>
      </c>
      <c r="D56" s="31" t="s">
        <v>17</v>
      </c>
      <c r="E56" s="27" t="s">
        <v>114</v>
      </c>
      <c r="F56" s="24">
        <v>91257.11</v>
      </c>
      <c r="G56" s="24">
        <v>0</v>
      </c>
      <c r="H56" s="24">
        <v>0</v>
      </c>
      <c r="I56" s="24">
        <f t="shared" si="1"/>
        <v>91257.11</v>
      </c>
      <c r="J56" s="24">
        <v>110159.13</v>
      </c>
      <c r="K56" s="24">
        <v>0</v>
      </c>
      <c r="L56" s="24">
        <v>0</v>
      </c>
      <c r="M56" s="24">
        <f t="shared" si="2"/>
        <v>110159.13</v>
      </c>
      <c r="N56" s="24">
        <v>114879.48999999999</v>
      </c>
      <c r="O56" s="24">
        <v>0</v>
      </c>
      <c r="P56" s="24">
        <v>0</v>
      </c>
      <c r="Q56" s="24">
        <f t="shared" si="3"/>
        <v>114879.48999999999</v>
      </c>
      <c r="R56" s="24">
        <f t="shared" si="4"/>
        <v>316295.73</v>
      </c>
      <c r="S56" s="24">
        <f t="shared" si="4"/>
        <v>0</v>
      </c>
      <c r="T56" s="24">
        <f t="shared" si="4"/>
        <v>0</v>
      </c>
      <c r="U56" s="24">
        <f t="shared" si="5"/>
        <v>316295.73</v>
      </c>
    </row>
    <row r="57" spans="1:21" x14ac:dyDescent="0.3">
      <c r="A57" s="19">
        <v>50</v>
      </c>
      <c r="B57" s="25">
        <v>50</v>
      </c>
      <c r="C57" s="32" t="s">
        <v>115</v>
      </c>
      <c r="D57" s="31" t="s">
        <v>50</v>
      </c>
      <c r="E57" s="27" t="s">
        <v>116</v>
      </c>
      <c r="F57" s="24">
        <v>339325.71</v>
      </c>
      <c r="G57" s="24">
        <v>5970.9</v>
      </c>
      <c r="H57" s="24">
        <v>0</v>
      </c>
      <c r="I57" s="24">
        <f t="shared" si="1"/>
        <v>345296.61000000004</v>
      </c>
      <c r="J57" s="24">
        <v>363856.34</v>
      </c>
      <c r="K57" s="24">
        <v>15552.07</v>
      </c>
      <c r="L57" s="24">
        <v>0</v>
      </c>
      <c r="M57" s="24">
        <f t="shared" si="2"/>
        <v>379408.41000000003</v>
      </c>
      <c r="N57" s="24">
        <v>379560.07999999996</v>
      </c>
      <c r="O57" s="24">
        <v>6005.48</v>
      </c>
      <c r="P57" s="24">
        <v>0</v>
      </c>
      <c r="Q57" s="24">
        <f t="shared" si="3"/>
        <v>385565.55999999994</v>
      </c>
      <c r="R57" s="24">
        <f t="shared" si="4"/>
        <v>1082742.1299999999</v>
      </c>
      <c r="S57" s="24">
        <f t="shared" si="4"/>
        <v>27528.45</v>
      </c>
      <c r="T57" s="24">
        <f t="shared" si="4"/>
        <v>0</v>
      </c>
      <c r="U57" s="24">
        <f t="shared" si="5"/>
        <v>1110270.5799999998</v>
      </c>
    </row>
    <row r="58" spans="1:21" x14ac:dyDescent="0.3">
      <c r="A58" s="19">
        <v>51</v>
      </c>
      <c r="B58" s="20">
        <v>51</v>
      </c>
      <c r="C58" s="63" t="s">
        <v>117</v>
      </c>
      <c r="D58" s="31" t="s">
        <v>17</v>
      </c>
      <c r="E58" s="27" t="s">
        <v>118</v>
      </c>
      <c r="F58" s="24">
        <v>99871.12</v>
      </c>
      <c r="G58" s="24">
        <v>0</v>
      </c>
      <c r="H58" s="24">
        <v>0</v>
      </c>
      <c r="I58" s="24">
        <f t="shared" si="1"/>
        <v>99871.12</v>
      </c>
      <c r="J58" s="24">
        <v>123649.36</v>
      </c>
      <c r="K58" s="24">
        <v>0</v>
      </c>
      <c r="L58" s="24">
        <v>0</v>
      </c>
      <c r="M58" s="24">
        <f t="shared" si="2"/>
        <v>123649.36</v>
      </c>
      <c r="N58" s="24">
        <v>128969.17</v>
      </c>
      <c r="O58" s="24">
        <v>0</v>
      </c>
      <c r="P58" s="24">
        <v>0</v>
      </c>
      <c r="Q58" s="24">
        <f t="shared" si="3"/>
        <v>128969.17</v>
      </c>
      <c r="R58" s="24">
        <f t="shared" si="4"/>
        <v>352489.64999999997</v>
      </c>
      <c r="S58" s="24">
        <f t="shared" si="4"/>
        <v>0</v>
      </c>
      <c r="T58" s="24">
        <f t="shared" si="4"/>
        <v>0</v>
      </c>
      <c r="U58" s="24">
        <f t="shared" si="5"/>
        <v>352489.64999999997</v>
      </c>
    </row>
    <row r="59" spans="1:21" x14ac:dyDescent="0.3">
      <c r="A59" s="19">
        <v>52</v>
      </c>
      <c r="B59" s="25">
        <v>52</v>
      </c>
      <c r="C59" s="33" t="s">
        <v>119</v>
      </c>
      <c r="D59" s="31" t="s">
        <v>30</v>
      </c>
      <c r="E59" s="28" t="s">
        <v>120</v>
      </c>
      <c r="F59" s="24">
        <v>0</v>
      </c>
      <c r="G59" s="24">
        <v>0</v>
      </c>
      <c r="H59" s="24">
        <v>75918</v>
      </c>
      <c r="I59" s="24">
        <f t="shared" si="1"/>
        <v>75918</v>
      </c>
      <c r="J59" s="24">
        <v>0</v>
      </c>
      <c r="K59" s="24">
        <v>0</v>
      </c>
      <c r="L59" s="24">
        <v>83423.34</v>
      </c>
      <c r="M59" s="24">
        <f t="shared" si="2"/>
        <v>83423.34</v>
      </c>
      <c r="N59" s="24">
        <v>0</v>
      </c>
      <c r="O59" s="24">
        <v>0</v>
      </c>
      <c r="P59" s="24">
        <v>76630.41</v>
      </c>
      <c r="Q59" s="24">
        <f t="shared" si="3"/>
        <v>76630.41</v>
      </c>
      <c r="R59" s="24">
        <f t="shared" si="4"/>
        <v>0</v>
      </c>
      <c r="S59" s="24">
        <f t="shared" si="4"/>
        <v>0</v>
      </c>
      <c r="T59" s="24">
        <f t="shared" si="4"/>
        <v>235971.75</v>
      </c>
      <c r="U59" s="24">
        <f t="shared" si="5"/>
        <v>235971.75</v>
      </c>
    </row>
    <row r="60" spans="1:21" x14ac:dyDescent="0.3">
      <c r="A60" s="19">
        <v>53</v>
      </c>
      <c r="B60" s="20">
        <v>53</v>
      </c>
      <c r="C60" s="63" t="s">
        <v>121</v>
      </c>
      <c r="D60" s="31" t="s">
        <v>50</v>
      </c>
      <c r="E60" s="27" t="s">
        <v>122</v>
      </c>
      <c r="F60" s="24">
        <v>131205.51999999999</v>
      </c>
      <c r="G60" s="24">
        <v>730.5</v>
      </c>
      <c r="H60" s="24">
        <v>0</v>
      </c>
      <c r="I60" s="24">
        <f t="shared" si="1"/>
        <v>131936.01999999999</v>
      </c>
      <c r="J60" s="24">
        <v>147015.49</v>
      </c>
      <c r="K60" s="24">
        <v>765.95</v>
      </c>
      <c r="L60" s="24">
        <v>0</v>
      </c>
      <c r="M60" s="24">
        <f t="shared" si="2"/>
        <v>147781.44</v>
      </c>
      <c r="N60" s="24">
        <v>132733.69</v>
      </c>
      <c r="O60" s="24">
        <v>810.82</v>
      </c>
      <c r="P60" s="24">
        <v>0</v>
      </c>
      <c r="Q60" s="24">
        <f t="shared" si="3"/>
        <v>133544.51</v>
      </c>
      <c r="R60" s="24">
        <f t="shared" si="4"/>
        <v>410954.7</v>
      </c>
      <c r="S60" s="24">
        <f t="shared" si="4"/>
        <v>2307.27</v>
      </c>
      <c r="T60" s="24">
        <f t="shared" si="4"/>
        <v>0</v>
      </c>
      <c r="U60" s="24">
        <f t="shared" si="5"/>
        <v>413261.97000000003</v>
      </c>
    </row>
    <row r="61" spans="1:21" x14ac:dyDescent="0.3">
      <c r="A61" s="19">
        <v>54</v>
      </c>
      <c r="B61" s="25">
        <v>54</v>
      </c>
      <c r="C61" s="33" t="s">
        <v>123</v>
      </c>
      <c r="D61" s="31" t="s">
        <v>124</v>
      </c>
      <c r="E61" s="27" t="s">
        <v>125</v>
      </c>
      <c r="F61" s="24">
        <v>157620.81</v>
      </c>
      <c r="G61" s="24">
        <v>0</v>
      </c>
      <c r="H61" s="24">
        <v>0</v>
      </c>
      <c r="I61" s="24">
        <f t="shared" si="1"/>
        <v>157620.81</v>
      </c>
      <c r="J61" s="24">
        <v>198800.79</v>
      </c>
      <c r="K61" s="24">
        <v>0</v>
      </c>
      <c r="L61" s="24">
        <v>0</v>
      </c>
      <c r="M61" s="24">
        <f t="shared" si="2"/>
        <v>198800.79</v>
      </c>
      <c r="N61" s="24">
        <v>158254.43</v>
      </c>
      <c r="O61" s="24">
        <v>0</v>
      </c>
      <c r="P61" s="24">
        <v>0</v>
      </c>
      <c r="Q61" s="24">
        <f t="shared" si="3"/>
        <v>158254.43</v>
      </c>
      <c r="R61" s="24">
        <f t="shared" si="4"/>
        <v>514676.02999999997</v>
      </c>
      <c r="S61" s="24">
        <f t="shared" si="4"/>
        <v>0</v>
      </c>
      <c r="T61" s="24">
        <f t="shared" si="4"/>
        <v>0</v>
      </c>
      <c r="U61" s="24">
        <f t="shared" si="5"/>
        <v>514676.02999999997</v>
      </c>
    </row>
    <row r="62" spans="1:21" x14ac:dyDescent="0.3">
      <c r="A62" s="19">
        <v>55</v>
      </c>
      <c r="B62" s="20">
        <v>55</v>
      </c>
      <c r="C62" s="33" t="s">
        <v>126</v>
      </c>
      <c r="D62" s="31" t="s">
        <v>17</v>
      </c>
      <c r="E62" s="27" t="s">
        <v>127</v>
      </c>
      <c r="F62" s="24">
        <v>56840.63</v>
      </c>
      <c r="G62" s="24">
        <v>0</v>
      </c>
      <c r="H62" s="24">
        <v>0</v>
      </c>
      <c r="I62" s="24">
        <f t="shared" si="1"/>
        <v>56840.63</v>
      </c>
      <c r="J62" s="24">
        <v>116301.28</v>
      </c>
      <c r="K62" s="24">
        <v>0</v>
      </c>
      <c r="L62" s="24">
        <v>0</v>
      </c>
      <c r="M62" s="24">
        <f t="shared" si="2"/>
        <v>116301.28</v>
      </c>
      <c r="N62" s="24">
        <v>121290.23</v>
      </c>
      <c r="O62" s="24">
        <v>0</v>
      </c>
      <c r="P62" s="24">
        <v>0</v>
      </c>
      <c r="Q62" s="24">
        <f t="shared" si="3"/>
        <v>121290.23</v>
      </c>
      <c r="R62" s="24">
        <f t="shared" si="4"/>
        <v>294432.14</v>
      </c>
      <c r="S62" s="24">
        <f t="shared" si="4"/>
        <v>0</v>
      </c>
      <c r="T62" s="24">
        <f t="shared" si="4"/>
        <v>0</v>
      </c>
      <c r="U62" s="24">
        <f t="shared" si="5"/>
        <v>294432.14</v>
      </c>
    </row>
    <row r="63" spans="1:21" x14ac:dyDescent="0.3">
      <c r="A63" s="19">
        <v>56</v>
      </c>
      <c r="B63" s="25">
        <v>56</v>
      </c>
      <c r="C63" s="62" t="s">
        <v>128</v>
      </c>
      <c r="D63" s="31" t="s">
        <v>17</v>
      </c>
      <c r="E63" s="27" t="s">
        <v>129</v>
      </c>
      <c r="F63" s="24">
        <v>130067.29</v>
      </c>
      <c r="G63" s="24">
        <v>0</v>
      </c>
      <c r="H63" s="24">
        <v>0</v>
      </c>
      <c r="I63" s="24">
        <f t="shared" si="1"/>
        <v>130067.29</v>
      </c>
      <c r="J63" s="24">
        <v>161524.84</v>
      </c>
      <c r="K63" s="24">
        <v>0</v>
      </c>
      <c r="L63" s="24">
        <v>0</v>
      </c>
      <c r="M63" s="24">
        <f t="shared" si="2"/>
        <v>161524.84</v>
      </c>
      <c r="N63" s="24">
        <v>168448.68</v>
      </c>
      <c r="O63" s="24">
        <v>0</v>
      </c>
      <c r="P63" s="24">
        <v>0</v>
      </c>
      <c r="Q63" s="24">
        <f t="shared" si="3"/>
        <v>168448.68</v>
      </c>
      <c r="R63" s="24">
        <f t="shared" si="4"/>
        <v>460040.81</v>
      </c>
      <c r="S63" s="24">
        <f t="shared" si="4"/>
        <v>0</v>
      </c>
      <c r="T63" s="24">
        <f t="shared" si="4"/>
        <v>0</v>
      </c>
      <c r="U63" s="24">
        <f t="shared" si="5"/>
        <v>460040.81</v>
      </c>
    </row>
    <row r="64" spans="1:21" x14ac:dyDescent="0.3">
      <c r="A64" s="19">
        <v>57</v>
      </c>
      <c r="B64" s="20">
        <v>57</v>
      </c>
      <c r="C64" s="33" t="s">
        <v>130</v>
      </c>
      <c r="D64" s="31" t="s">
        <v>33</v>
      </c>
      <c r="E64" s="27" t="s">
        <v>131</v>
      </c>
      <c r="F64" s="24">
        <v>0</v>
      </c>
      <c r="G64" s="24">
        <v>8144.2</v>
      </c>
      <c r="H64" s="24">
        <v>0</v>
      </c>
      <c r="I64" s="24">
        <f t="shared" si="1"/>
        <v>8144.2</v>
      </c>
      <c r="J64" s="24">
        <v>0</v>
      </c>
      <c r="K64" s="24">
        <v>21065.5</v>
      </c>
      <c r="L64" s="24">
        <v>0</v>
      </c>
      <c r="M64" s="24">
        <f t="shared" si="2"/>
        <v>21065.5</v>
      </c>
      <c r="N64" s="24">
        <v>0</v>
      </c>
      <c r="O64" s="24">
        <v>8137.31</v>
      </c>
      <c r="P64" s="24">
        <v>0</v>
      </c>
      <c r="Q64" s="24">
        <f t="shared" si="3"/>
        <v>8137.31</v>
      </c>
      <c r="R64" s="24">
        <f t="shared" si="4"/>
        <v>0</v>
      </c>
      <c r="S64" s="24">
        <f t="shared" si="4"/>
        <v>37347.01</v>
      </c>
      <c r="T64" s="24">
        <f t="shared" si="4"/>
        <v>0</v>
      </c>
      <c r="U64" s="24">
        <f t="shared" si="5"/>
        <v>37347.01</v>
      </c>
    </row>
    <row r="65" spans="1:21" x14ac:dyDescent="0.3">
      <c r="A65" s="19">
        <v>58</v>
      </c>
      <c r="B65" s="25">
        <v>58</v>
      </c>
      <c r="C65" s="36" t="s">
        <v>132</v>
      </c>
      <c r="D65" s="31" t="s">
        <v>30</v>
      </c>
      <c r="E65" s="38" t="s">
        <v>133</v>
      </c>
      <c r="F65" s="24">
        <v>0</v>
      </c>
      <c r="G65" s="24">
        <v>0</v>
      </c>
      <c r="H65" s="24">
        <v>54364.2</v>
      </c>
      <c r="I65" s="24">
        <f t="shared" si="1"/>
        <v>54364.2</v>
      </c>
      <c r="J65" s="24">
        <v>0</v>
      </c>
      <c r="K65" s="24">
        <v>0</v>
      </c>
      <c r="L65" s="24">
        <v>74634.41</v>
      </c>
      <c r="M65" s="24">
        <f t="shared" si="2"/>
        <v>74634.41</v>
      </c>
      <c r="N65" s="24">
        <v>0</v>
      </c>
      <c r="O65" s="24">
        <v>0</v>
      </c>
      <c r="P65" s="24">
        <v>88196.89</v>
      </c>
      <c r="Q65" s="24">
        <f t="shared" si="3"/>
        <v>88196.89</v>
      </c>
      <c r="R65" s="24">
        <f t="shared" si="4"/>
        <v>0</v>
      </c>
      <c r="S65" s="24">
        <f t="shared" si="4"/>
        <v>0</v>
      </c>
      <c r="T65" s="24">
        <f t="shared" si="4"/>
        <v>217195.5</v>
      </c>
      <c r="U65" s="24">
        <f t="shared" si="5"/>
        <v>217195.5</v>
      </c>
    </row>
    <row r="66" spans="1:21" x14ac:dyDescent="0.3">
      <c r="A66" s="19">
        <v>59</v>
      </c>
      <c r="B66" s="20">
        <v>59</v>
      </c>
      <c r="C66" s="33" t="s">
        <v>134</v>
      </c>
      <c r="D66" s="34" t="s">
        <v>11</v>
      </c>
      <c r="E66" s="27" t="s">
        <v>135</v>
      </c>
      <c r="F66" s="24">
        <v>134077.35</v>
      </c>
      <c r="G66" s="24">
        <v>0</v>
      </c>
      <c r="H66" s="24">
        <v>237170.81</v>
      </c>
      <c r="I66" s="24">
        <f t="shared" si="1"/>
        <v>371248.16000000003</v>
      </c>
      <c r="J66" s="24">
        <v>154779.76999999999</v>
      </c>
      <c r="K66" s="24">
        <v>0</v>
      </c>
      <c r="L66" s="24">
        <v>240513.65</v>
      </c>
      <c r="M66" s="24">
        <f t="shared" si="2"/>
        <v>395293.42</v>
      </c>
      <c r="N66" s="24">
        <v>134593.63</v>
      </c>
      <c r="O66" s="24">
        <v>0</v>
      </c>
      <c r="P66" s="24">
        <v>238983.08</v>
      </c>
      <c r="Q66" s="24">
        <f t="shared" si="3"/>
        <v>373576.70999999996</v>
      </c>
      <c r="R66" s="24">
        <f t="shared" si="4"/>
        <v>423450.75</v>
      </c>
      <c r="S66" s="24">
        <f t="shared" si="4"/>
        <v>0</v>
      </c>
      <c r="T66" s="24">
        <f t="shared" si="4"/>
        <v>716667.53999999992</v>
      </c>
      <c r="U66" s="24">
        <f t="shared" si="5"/>
        <v>1140118.29</v>
      </c>
    </row>
    <row r="67" spans="1:21" x14ac:dyDescent="0.3">
      <c r="A67" s="19">
        <v>60</v>
      </c>
      <c r="B67" s="25">
        <v>60</v>
      </c>
      <c r="C67" s="33" t="s">
        <v>136</v>
      </c>
      <c r="D67" s="34" t="s">
        <v>14</v>
      </c>
      <c r="E67" s="27" t="s">
        <v>137</v>
      </c>
      <c r="F67" s="24">
        <v>1097864.08</v>
      </c>
      <c r="G67" s="24">
        <v>14074.3</v>
      </c>
      <c r="H67" s="24">
        <v>55495.74</v>
      </c>
      <c r="I67" s="24">
        <f t="shared" si="1"/>
        <v>1167434.1200000001</v>
      </c>
      <c r="J67" s="24">
        <v>1304092.26</v>
      </c>
      <c r="K67" s="24">
        <v>23639.360000000001</v>
      </c>
      <c r="L67" s="24">
        <v>68286.36</v>
      </c>
      <c r="M67" s="24">
        <f t="shared" si="2"/>
        <v>1396017.9800000002</v>
      </c>
      <c r="N67" s="24">
        <v>1124217.83</v>
      </c>
      <c r="O67" s="24">
        <v>24992</v>
      </c>
      <c r="P67" s="24">
        <v>70864.850000000006</v>
      </c>
      <c r="Q67" s="24">
        <f t="shared" si="3"/>
        <v>1220074.6800000002</v>
      </c>
      <c r="R67" s="24">
        <f t="shared" si="4"/>
        <v>3526174.17</v>
      </c>
      <c r="S67" s="24">
        <f t="shared" si="4"/>
        <v>62705.66</v>
      </c>
      <c r="T67" s="24">
        <f t="shared" si="4"/>
        <v>194646.95</v>
      </c>
      <c r="U67" s="24">
        <f t="shared" si="5"/>
        <v>3783526.7800000003</v>
      </c>
    </row>
    <row r="68" spans="1:21" x14ac:dyDescent="0.3">
      <c r="A68" s="19">
        <v>61</v>
      </c>
      <c r="B68" s="20">
        <v>61</v>
      </c>
      <c r="C68" s="33" t="s">
        <v>138</v>
      </c>
      <c r="D68" s="34" t="s">
        <v>17</v>
      </c>
      <c r="E68" s="27" t="s">
        <v>139</v>
      </c>
      <c r="F68" s="24">
        <v>3940.26</v>
      </c>
      <c r="G68" s="24">
        <v>0</v>
      </c>
      <c r="H68" s="24">
        <v>0</v>
      </c>
      <c r="I68" s="24">
        <f t="shared" si="1"/>
        <v>3940.26</v>
      </c>
      <c r="J68" s="24">
        <v>167269.82</v>
      </c>
      <c r="K68" s="24">
        <v>0</v>
      </c>
      <c r="L68" s="24">
        <v>0</v>
      </c>
      <c r="M68" s="24">
        <f t="shared" si="2"/>
        <v>167269.82</v>
      </c>
      <c r="N68" s="24">
        <v>196492.86000000002</v>
      </c>
      <c r="O68" s="24">
        <v>0</v>
      </c>
      <c r="P68" s="24">
        <v>0</v>
      </c>
      <c r="Q68" s="24">
        <f t="shared" si="3"/>
        <v>196492.86000000002</v>
      </c>
      <c r="R68" s="24">
        <f t="shared" si="4"/>
        <v>367702.94000000006</v>
      </c>
      <c r="S68" s="24">
        <f t="shared" si="4"/>
        <v>0</v>
      </c>
      <c r="T68" s="24">
        <f t="shared" si="4"/>
        <v>0</v>
      </c>
      <c r="U68" s="24">
        <f t="shared" si="5"/>
        <v>367702.94000000006</v>
      </c>
    </row>
    <row r="69" spans="1:21" x14ac:dyDescent="0.3">
      <c r="A69" s="19">
        <v>62</v>
      </c>
      <c r="B69" s="25">
        <v>62</v>
      </c>
      <c r="C69" s="33" t="s">
        <v>140</v>
      </c>
      <c r="D69" s="34" t="s">
        <v>30</v>
      </c>
      <c r="E69" s="27" t="s">
        <v>141</v>
      </c>
      <c r="F69" s="24">
        <v>0</v>
      </c>
      <c r="G69" s="24">
        <v>0</v>
      </c>
      <c r="H69" s="24">
        <v>62305.08</v>
      </c>
      <c r="I69" s="24">
        <f t="shared" si="1"/>
        <v>62305.08</v>
      </c>
      <c r="J69" s="24">
        <v>0</v>
      </c>
      <c r="K69" s="24">
        <v>0</v>
      </c>
      <c r="L69" s="24">
        <v>51976.79</v>
      </c>
      <c r="M69" s="24">
        <f t="shared" si="2"/>
        <v>51976.79</v>
      </c>
      <c r="N69" s="24">
        <v>0</v>
      </c>
      <c r="O69" s="24">
        <v>0</v>
      </c>
      <c r="P69" s="24">
        <v>45829.37</v>
      </c>
      <c r="Q69" s="24">
        <f t="shared" si="3"/>
        <v>45829.37</v>
      </c>
      <c r="R69" s="24">
        <f t="shared" si="4"/>
        <v>0</v>
      </c>
      <c r="S69" s="24">
        <f t="shared" si="4"/>
        <v>0</v>
      </c>
      <c r="T69" s="24">
        <f t="shared" si="4"/>
        <v>160111.24</v>
      </c>
      <c r="U69" s="24">
        <f t="shared" si="5"/>
        <v>160111.24</v>
      </c>
    </row>
    <row r="70" spans="1:21" x14ac:dyDescent="0.3">
      <c r="A70" s="19">
        <v>63</v>
      </c>
      <c r="B70" s="20">
        <v>63</v>
      </c>
      <c r="C70" s="33" t="s">
        <v>142</v>
      </c>
      <c r="D70" s="34" t="s">
        <v>17</v>
      </c>
      <c r="E70" s="27" t="s">
        <v>143</v>
      </c>
      <c r="F70" s="24">
        <v>69934.8</v>
      </c>
      <c r="G70" s="24">
        <v>0</v>
      </c>
      <c r="H70" s="24">
        <v>0</v>
      </c>
      <c r="I70" s="24">
        <f t="shared" si="1"/>
        <v>69934.8</v>
      </c>
      <c r="J70" s="24">
        <v>80344.570000000007</v>
      </c>
      <c r="K70" s="24">
        <v>0</v>
      </c>
      <c r="L70" s="24">
        <v>0</v>
      </c>
      <c r="M70" s="24">
        <f t="shared" si="2"/>
        <v>80344.570000000007</v>
      </c>
      <c r="N70" s="24">
        <v>90179.680000000008</v>
      </c>
      <c r="O70" s="24">
        <v>0</v>
      </c>
      <c r="P70" s="24">
        <v>0</v>
      </c>
      <c r="Q70" s="24">
        <f t="shared" si="3"/>
        <v>90179.680000000008</v>
      </c>
      <c r="R70" s="24">
        <f t="shared" si="4"/>
        <v>240459.05</v>
      </c>
      <c r="S70" s="24">
        <f t="shared" si="4"/>
        <v>0</v>
      </c>
      <c r="T70" s="24">
        <f t="shared" si="4"/>
        <v>0</v>
      </c>
      <c r="U70" s="24">
        <f t="shared" si="5"/>
        <v>240459.05</v>
      </c>
    </row>
    <row r="71" spans="1:21" ht="27" x14ac:dyDescent="0.3">
      <c r="A71" s="19">
        <v>64</v>
      </c>
      <c r="B71" s="25">
        <v>64</v>
      </c>
      <c r="C71" s="33" t="s">
        <v>144</v>
      </c>
      <c r="D71" s="34" t="s">
        <v>30</v>
      </c>
      <c r="E71" s="27" t="s">
        <v>145</v>
      </c>
      <c r="F71" s="24">
        <v>0</v>
      </c>
      <c r="G71" s="24">
        <v>0</v>
      </c>
      <c r="H71" s="24">
        <v>1272499.82</v>
      </c>
      <c r="I71" s="24">
        <f t="shared" si="1"/>
        <v>1272499.82</v>
      </c>
      <c r="J71" s="24">
        <v>0</v>
      </c>
      <c r="K71" s="24">
        <v>0</v>
      </c>
      <c r="L71" s="24">
        <v>1308462.2</v>
      </c>
      <c r="M71" s="24">
        <f t="shared" si="2"/>
        <v>1308462.2</v>
      </c>
      <c r="N71" s="24">
        <v>0</v>
      </c>
      <c r="O71" s="24">
        <v>0</v>
      </c>
      <c r="P71" s="24">
        <v>1204908.92</v>
      </c>
      <c r="Q71" s="24">
        <f t="shared" si="3"/>
        <v>1204908.92</v>
      </c>
      <c r="R71" s="24">
        <f t="shared" si="4"/>
        <v>0</v>
      </c>
      <c r="S71" s="24">
        <f t="shared" si="4"/>
        <v>0</v>
      </c>
      <c r="T71" s="24">
        <f t="shared" si="4"/>
        <v>3785870.94</v>
      </c>
      <c r="U71" s="24">
        <f t="shared" si="5"/>
        <v>3785870.94</v>
      </c>
    </row>
    <row r="72" spans="1:21" ht="27" x14ac:dyDescent="0.3">
      <c r="A72" s="19">
        <v>65</v>
      </c>
      <c r="B72" s="20">
        <v>65</v>
      </c>
      <c r="C72" s="33" t="s">
        <v>146</v>
      </c>
      <c r="D72" s="34" t="s">
        <v>17</v>
      </c>
      <c r="E72" s="27" t="s">
        <v>147</v>
      </c>
      <c r="F72" s="24">
        <v>160464.62</v>
      </c>
      <c r="G72" s="24">
        <v>0</v>
      </c>
      <c r="H72" s="24">
        <v>0</v>
      </c>
      <c r="I72" s="24">
        <f t="shared" si="1"/>
        <v>160464.62</v>
      </c>
      <c r="J72" s="24">
        <v>178807.14</v>
      </c>
      <c r="K72" s="24">
        <v>0</v>
      </c>
      <c r="L72" s="24">
        <v>0</v>
      </c>
      <c r="M72" s="24">
        <f t="shared" si="2"/>
        <v>178807.14</v>
      </c>
      <c r="N72" s="24">
        <v>160264.93</v>
      </c>
      <c r="O72" s="24">
        <v>0</v>
      </c>
      <c r="P72" s="24">
        <v>0</v>
      </c>
      <c r="Q72" s="24">
        <f t="shared" si="3"/>
        <v>160264.93</v>
      </c>
      <c r="R72" s="24">
        <f t="shared" si="4"/>
        <v>499536.69</v>
      </c>
      <c r="S72" s="24">
        <f t="shared" si="4"/>
        <v>0</v>
      </c>
      <c r="T72" s="24">
        <f t="shared" si="4"/>
        <v>0</v>
      </c>
      <c r="U72" s="24">
        <f t="shared" si="5"/>
        <v>499536.69</v>
      </c>
    </row>
    <row r="73" spans="1:21" x14ac:dyDescent="0.3">
      <c r="A73" s="19">
        <v>66</v>
      </c>
      <c r="B73" s="25">
        <v>66</v>
      </c>
      <c r="C73" s="33" t="s">
        <v>148</v>
      </c>
      <c r="D73" s="34" t="s">
        <v>14</v>
      </c>
      <c r="E73" s="27" t="s">
        <v>149</v>
      </c>
      <c r="F73" s="24">
        <v>713740.69</v>
      </c>
      <c r="G73" s="24">
        <v>17385.900000000001</v>
      </c>
      <c r="H73" s="24">
        <v>83805.94</v>
      </c>
      <c r="I73" s="24">
        <f t="shared" ref="I73:I136" si="6">F73+G73+H73</f>
        <v>814932.53</v>
      </c>
      <c r="J73" s="24">
        <v>850607.25</v>
      </c>
      <c r="K73" s="24">
        <v>22580.12</v>
      </c>
      <c r="L73" s="24">
        <v>93355.73</v>
      </c>
      <c r="M73" s="24">
        <f t="shared" ref="M73:M136" si="7">J73+K73+L73</f>
        <v>966543.1</v>
      </c>
      <c r="N73" s="24">
        <v>708839.7300000001</v>
      </c>
      <c r="O73" s="24">
        <v>23874.720000000001</v>
      </c>
      <c r="P73" s="24">
        <v>85541.15</v>
      </c>
      <c r="Q73" s="24">
        <f t="shared" ref="Q73:Q136" si="8">N73+O73+P73</f>
        <v>818255.60000000009</v>
      </c>
      <c r="R73" s="24">
        <f t="shared" ref="R73:T136" si="9">F73+J73+N73</f>
        <v>2273187.67</v>
      </c>
      <c r="S73" s="24">
        <f t="shared" si="9"/>
        <v>63840.740000000005</v>
      </c>
      <c r="T73" s="24">
        <f t="shared" si="9"/>
        <v>262702.81999999995</v>
      </c>
      <c r="U73" s="24">
        <f t="shared" ref="U73:U136" si="10">R73+S73+T73</f>
        <v>2599731.23</v>
      </c>
    </row>
    <row r="74" spans="1:21" x14ac:dyDescent="0.3">
      <c r="A74" s="19">
        <v>67</v>
      </c>
      <c r="B74" s="20">
        <v>67</v>
      </c>
      <c r="C74" s="33" t="s">
        <v>150</v>
      </c>
      <c r="D74" s="34" t="s">
        <v>33</v>
      </c>
      <c r="E74" s="27" t="s">
        <v>151</v>
      </c>
      <c r="F74" s="24">
        <v>0</v>
      </c>
      <c r="G74" s="24">
        <v>14269.1</v>
      </c>
      <c r="H74" s="24">
        <v>0</v>
      </c>
      <c r="I74" s="24">
        <f t="shared" si="6"/>
        <v>14269.1</v>
      </c>
      <c r="J74" s="24">
        <v>0</v>
      </c>
      <c r="K74" s="24">
        <v>46252.9</v>
      </c>
      <c r="L74" s="24">
        <v>0</v>
      </c>
      <c r="M74" s="24">
        <f t="shared" si="7"/>
        <v>46252.9</v>
      </c>
      <c r="N74" s="24">
        <v>0</v>
      </c>
      <c r="O74" s="24">
        <v>14258.880000000001</v>
      </c>
      <c r="P74" s="24">
        <v>0</v>
      </c>
      <c r="Q74" s="24">
        <f t="shared" si="8"/>
        <v>14258.880000000001</v>
      </c>
      <c r="R74" s="24">
        <f t="shared" si="9"/>
        <v>0</v>
      </c>
      <c r="S74" s="24">
        <f t="shared" si="9"/>
        <v>74780.88</v>
      </c>
      <c r="T74" s="24">
        <f t="shared" si="9"/>
        <v>0</v>
      </c>
      <c r="U74" s="24">
        <f t="shared" si="10"/>
        <v>74780.88</v>
      </c>
    </row>
    <row r="75" spans="1:21" x14ac:dyDescent="0.3">
      <c r="A75" s="19">
        <v>68</v>
      </c>
      <c r="B75" s="25">
        <v>68</v>
      </c>
      <c r="C75" s="33" t="s">
        <v>152</v>
      </c>
      <c r="D75" s="34" t="s">
        <v>17</v>
      </c>
      <c r="E75" s="27" t="s">
        <v>153</v>
      </c>
      <c r="F75" s="24">
        <v>109626.62</v>
      </c>
      <c r="G75" s="24">
        <v>0</v>
      </c>
      <c r="H75" s="24">
        <v>0</v>
      </c>
      <c r="I75" s="24">
        <f t="shared" si="6"/>
        <v>109626.62</v>
      </c>
      <c r="J75" s="24">
        <v>123200.88</v>
      </c>
      <c r="K75" s="24">
        <v>0</v>
      </c>
      <c r="L75" s="24">
        <v>0</v>
      </c>
      <c r="M75" s="24">
        <f t="shared" si="7"/>
        <v>123200.88</v>
      </c>
      <c r="N75" s="24">
        <v>110079.3</v>
      </c>
      <c r="O75" s="24">
        <v>0</v>
      </c>
      <c r="P75" s="24">
        <v>0</v>
      </c>
      <c r="Q75" s="24">
        <f t="shared" si="8"/>
        <v>110079.3</v>
      </c>
      <c r="R75" s="24">
        <f t="shared" si="9"/>
        <v>342906.8</v>
      </c>
      <c r="S75" s="24">
        <f t="shared" si="9"/>
        <v>0</v>
      </c>
      <c r="T75" s="24">
        <f t="shared" si="9"/>
        <v>0</v>
      </c>
      <c r="U75" s="24">
        <f t="shared" si="10"/>
        <v>342906.8</v>
      </c>
    </row>
    <row r="76" spans="1:21" x14ac:dyDescent="0.3">
      <c r="A76" s="19">
        <v>69</v>
      </c>
      <c r="B76" s="20">
        <v>69</v>
      </c>
      <c r="C76" s="33" t="s">
        <v>154</v>
      </c>
      <c r="D76" s="34" t="s">
        <v>17</v>
      </c>
      <c r="E76" s="27" t="s">
        <v>155</v>
      </c>
      <c r="F76" s="24">
        <v>432898.22</v>
      </c>
      <c r="G76" s="24">
        <v>0</v>
      </c>
      <c r="H76" s="24">
        <v>0</v>
      </c>
      <c r="I76" s="24">
        <f t="shared" si="6"/>
        <v>432898.22</v>
      </c>
      <c r="J76" s="24">
        <v>473556.5</v>
      </c>
      <c r="K76" s="24">
        <v>0</v>
      </c>
      <c r="L76" s="24">
        <v>0</v>
      </c>
      <c r="M76" s="24">
        <f t="shared" si="7"/>
        <v>473556.5</v>
      </c>
      <c r="N76" s="24">
        <v>423315.67</v>
      </c>
      <c r="O76" s="24">
        <v>0</v>
      </c>
      <c r="P76" s="24">
        <v>0</v>
      </c>
      <c r="Q76" s="24">
        <f t="shared" si="8"/>
        <v>423315.67</v>
      </c>
      <c r="R76" s="24">
        <f t="shared" si="9"/>
        <v>1329770.3899999999</v>
      </c>
      <c r="S76" s="24">
        <f t="shared" si="9"/>
        <v>0</v>
      </c>
      <c r="T76" s="24">
        <f t="shared" si="9"/>
        <v>0</v>
      </c>
      <c r="U76" s="24">
        <f t="shared" si="10"/>
        <v>1329770.3899999999</v>
      </c>
    </row>
    <row r="77" spans="1:21" x14ac:dyDescent="0.3">
      <c r="A77" s="19">
        <v>70</v>
      </c>
      <c r="B77" s="25">
        <v>70</v>
      </c>
      <c r="C77" s="33" t="s">
        <v>156</v>
      </c>
      <c r="D77" s="34" t="s">
        <v>30</v>
      </c>
      <c r="E77" s="27" t="s">
        <v>157</v>
      </c>
      <c r="F77" s="24">
        <v>0</v>
      </c>
      <c r="G77" s="24">
        <v>0</v>
      </c>
      <c r="H77" s="24">
        <v>184765.76</v>
      </c>
      <c r="I77" s="24">
        <f t="shared" si="6"/>
        <v>184765.76</v>
      </c>
      <c r="J77" s="24">
        <v>0</v>
      </c>
      <c r="K77" s="24">
        <v>0</v>
      </c>
      <c r="L77" s="24">
        <v>215742.96</v>
      </c>
      <c r="M77" s="24">
        <f t="shared" si="7"/>
        <v>215742.96</v>
      </c>
      <c r="N77" s="24">
        <v>0</v>
      </c>
      <c r="O77" s="24">
        <v>0</v>
      </c>
      <c r="P77" s="24">
        <v>225156.15</v>
      </c>
      <c r="Q77" s="24">
        <f t="shared" si="8"/>
        <v>225156.15</v>
      </c>
      <c r="R77" s="24">
        <f t="shared" si="9"/>
        <v>0</v>
      </c>
      <c r="S77" s="24">
        <f t="shared" si="9"/>
        <v>0</v>
      </c>
      <c r="T77" s="24">
        <f t="shared" si="9"/>
        <v>625664.87</v>
      </c>
      <c r="U77" s="24">
        <f t="shared" si="10"/>
        <v>625664.87</v>
      </c>
    </row>
    <row r="78" spans="1:21" x14ac:dyDescent="0.3">
      <c r="A78" s="19">
        <v>71</v>
      </c>
      <c r="B78" s="20">
        <v>71</v>
      </c>
      <c r="C78" s="33" t="s">
        <v>158</v>
      </c>
      <c r="D78" s="34" t="s">
        <v>30</v>
      </c>
      <c r="E78" s="35" t="s">
        <v>159</v>
      </c>
      <c r="F78" s="24">
        <v>0</v>
      </c>
      <c r="G78" s="24">
        <v>0</v>
      </c>
      <c r="H78" s="24">
        <v>315188.64</v>
      </c>
      <c r="I78" s="24">
        <f t="shared" si="6"/>
        <v>315188.64</v>
      </c>
      <c r="J78" s="24">
        <v>0</v>
      </c>
      <c r="K78" s="24">
        <v>0</v>
      </c>
      <c r="L78" s="24">
        <v>333631.76</v>
      </c>
      <c r="M78" s="24">
        <f t="shared" si="7"/>
        <v>333631.76</v>
      </c>
      <c r="N78" s="24">
        <v>0</v>
      </c>
      <c r="O78" s="24">
        <v>0</v>
      </c>
      <c r="P78" s="24">
        <v>308314.03000000003</v>
      </c>
      <c r="Q78" s="24">
        <f t="shared" si="8"/>
        <v>308314.03000000003</v>
      </c>
      <c r="R78" s="24">
        <f t="shared" si="9"/>
        <v>0</v>
      </c>
      <c r="S78" s="24">
        <f t="shared" si="9"/>
        <v>0</v>
      </c>
      <c r="T78" s="24">
        <f t="shared" si="9"/>
        <v>957134.43</v>
      </c>
      <c r="U78" s="24">
        <f t="shared" si="10"/>
        <v>957134.43</v>
      </c>
    </row>
    <row r="79" spans="1:21" ht="27" x14ac:dyDescent="0.3">
      <c r="A79" s="19">
        <v>72</v>
      </c>
      <c r="B79" s="25">
        <v>72</v>
      </c>
      <c r="C79" s="33" t="s">
        <v>160</v>
      </c>
      <c r="D79" s="34" t="s">
        <v>30</v>
      </c>
      <c r="E79" s="35" t="s">
        <v>161</v>
      </c>
      <c r="F79" s="24">
        <v>0</v>
      </c>
      <c r="G79" s="24">
        <v>0</v>
      </c>
      <c r="H79" s="24">
        <v>442344.85</v>
      </c>
      <c r="I79" s="24">
        <f t="shared" si="6"/>
        <v>442344.85</v>
      </c>
      <c r="J79" s="24">
        <v>0</v>
      </c>
      <c r="K79" s="24">
        <v>0</v>
      </c>
      <c r="L79" s="24">
        <v>488611.28</v>
      </c>
      <c r="M79" s="24">
        <f t="shared" si="7"/>
        <v>488611.28</v>
      </c>
      <c r="N79" s="24">
        <v>0</v>
      </c>
      <c r="O79" s="24">
        <v>0</v>
      </c>
      <c r="P79" s="24">
        <v>440840.53</v>
      </c>
      <c r="Q79" s="24">
        <f t="shared" si="8"/>
        <v>440840.53</v>
      </c>
      <c r="R79" s="24">
        <f t="shared" si="9"/>
        <v>0</v>
      </c>
      <c r="S79" s="24">
        <f t="shared" si="9"/>
        <v>0</v>
      </c>
      <c r="T79" s="24">
        <f t="shared" si="9"/>
        <v>1371796.6600000001</v>
      </c>
      <c r="U79" s="24">
        <f t="shared" si="10"/>
        <v>1371796.6600000001</v>
      </c>
    </row>
    <row r="80" spans="1:21" x14ac:dyDescent="0.3">
      <c r="A80" s="19">
        <v>73</v>
      </c>
      <c r="B80" s="20">
        <v>73</v>
      </c>
      <c r="C80" s="33" t="s">
        <v>162</v>
      </c>
      <c r="D80" s="34" t="s">
        <v>11</v>
      </c>
      <c r="E80" s="35" t="s">
        <v>163</v>
      </c>
      <c r="F80" s="24">
        <v>236779.73</v>
      </c>
      <c r="G80" s="24">
        <v>0</v>
      </c>
      <c r="H80" s="24">
        <v>137693.70000000001</v>
      </c>
      <c r="I80" s="24">
        <f t="shared" si="6"/>
        <v>374473.43000000005</v>
      </c>
      <c r="J80" s="24">
        <v>132069.18</v>
      </c>
      <c r="K80" s="24">
        <v>0</v>
      </c>
      <c r="L80" s="24">
        <v>270556.28999999998</v>
      </c>
      <c r="M80" s="24">
        <f t="shared" si="7"/>
        <v>402625.47</v>
      </c>
      <c r="N80" s="24">
        <v>139796.1</v>
      </c>
      <c r="O80" s="24">
        <v>0</v>
      </c>
      <c r="P80" s="24">
        <v>266095.14999999997</v>
      </c>
      <c r="Q80" s="24">
        <f t="shared" si="8"/>
        <v>405891.25</v>
      </c>
      <c r="R80" s="24">
        <f t="shared" si="9"/>
        <v>508645.01</v>
      </c>
      <c r="S80" s="24">
        <f t="shared" si="9"/>
        <v>0</v>
      </c>
      <c r="T80" s="24">
        <f t="shared" si="9"/>
        <v>674345.1399999999</v>
      </c>
      <c r="U80" s="24">
        <f t="shared" si="10"/>
        <v>1182990.1499999999</v>
      </c>
    </row>
    <row r="81" spans="1:21" x14ac:dyDescent="0.3">
      <c r="A81" s="19">
        <v>74</v>
      </c>
      <c r="B81" s="25">
        <v>74</v>
      </c>
      <c r="C81" s="33" t="s">
        <v>164</v>
      </c>
      <c r="D81" s="34" t="s">
        <v>11</v>
      </c>
      <c r="E81" s="35" t="s">
        <v>165</v>
      </c>
      <c r="F81" s="24">
        <v>156500.91</v>
      </c>
      <c r="G81" s="24">
        <v>0</v>
      </c>
      <c r="H81" s="24">
        <v>115997.23</v>
      </c>
      <c r="I81" s="24">
        <f t="shared" si="6"/>
        <v>272498.14</v>
      </c>
      <c r="J81" s="24">
        <v>173903.72</v>
      </c>
      <c r="K81" s="24">
        <v>0</v>
      </c>
      <c r="L81" s="24">
        <v>127962.78</v>
      </c>
      <c r="M81" s="24">
        <f t="shared" si="7"/>
        <v>301866.5</v>
      </c>
      <c r="N81" s="24">
        <v>157351.07999999999</v>
      </c>
      <c r="O81" s="24">
        <v>0</v>
      </c>
      <c r="P81" s="24">
        <v>117058.43</v>
      </c>
      <c r="Q81" s="24">
        <f t="shared" si="8"/>
        <v>274409.51</v>
      </c>
      <c r="R81" s="24">
        <f t="shared" si="9"/>
        <v>487755.70999999996</v>
      </c>
      <c r="S81" s="24">
        <f t="shared" si="9"/>
        <v>0</v>
      </c>
      <c r="T81" s="24">
        <f t="shared" si="9"/>
        <v>361018.44</v>
      </c>
      <c r="U81" s="24">
        <f t="shared" si="10"/>
        <v>848774.14999999991</v>
      </c>
    </row>
    <row r="82" spans="1:21" x14ac:dyDescent="0.3">
      <c r="A82" s="19">
        <v>75</v>
      </c>
      <c r="B82" s="20">
        <v>75</v>
      </c>
      <c r="C82" s="33" t="s">
        <v>166</v>
      </c>
      <c r="D82" s="34" t="s">
        <v>17</v>
      </c>
      <c r="E82" s="35" t="s">
        <v>167</v>
      </c>
      <c r="F82" s="24">
        <v>252288.8</v>
      </c>
      <c r="G82" s="24">
        <v>0</v>
      </c>
      <c r="H82" s="24">
        <v>0</v>
      </c>
      <c r="I82" s="24">
        <f t="shared" si="6"/>
        <v>252288.8</v>
      </c>
      <c r="J82" s="24">
        <v>278261.46999999997</v>
      </c>
      <c r="K82" s="24">
        <v>0</v>
      </c>
      <c r="L82" s="24">
        <v>0</v>
      </c>
      <c r="M82" s="24">
        <f t="shared" si="7"/>
        <v>278261.46999999997</v>
      </c>
      <c r="N82" s="24">
        <v>253249.03999999998</v>
      </c>
      <c r="O82" s="24">
        <v>0</v>
      </c>
      <c r="P82" s="24">
        <v>0</v>
      </c>
      <c r="Q82" s="24">
        <f t="shared" si="8"/>
        <v>253249.03999999998</v>
      </c>
      <c r="R82" s="24">
        <f t="shared" si="9"/>
        <v>783799.31</v>
      </c>
      <c r="S82" s="24">
        <f t="shared" si="9"/>
        <v>0</v>
      </c>
      <c r="T82" s="24">
        <f t="shared" si="9"/>
        <v>0</v>
      </c>
      <c r="U82" s="24">
        <f t="shared" si="10"/>
        <v>783799.31</v>
      </c>
    </row>
    <row r="83" spans="1:21" x14ac:dyDescent="0.3">
      <c r="A83" s="19">
        <v>76</v>
      </c>
      <c r="B83" s="25">
        <v>76</v>
      </c>
      <c r="C83" s="33" t="s">
        <v>168</v>
      </c>
      <c r="D83" s="34" t="s">
        <v>14</v>
      </c>
      <c r="E83" s="35" t="s">
        <v>169</v>
      </c>
      <c r="F83" s="24">
        <v>246590.57</v>
      </c>
      <c r="G83" s="24">
        <v>0</v>
      </c>
      <c r="H83" s="24">
        <v>124797</v>
      </c>
      <c r="I83" s="24">
        <f t="shared" si="6"/>
        <v>371387.57</v>
      </c>
      <c r="J83" s="24">
        <v>307272.14</v>
      </c>
      <c r="K83" s="24">
        <v>1103.1300000000001</v>
      </c>
      <c r="L83" s="24">
        <v>134109.92000000001</v>
      </c>
      <c r="M83" s="24">
        <f t="shared" si="7"/>
        <v>442485.19000000006</v>
      </c>
      <c r="N83" s="24">
        <v>244378.52</v>
      </c>
      <c r="O83" s="24">
        <v>1167.75</v>
      </c>
      <c r="P83" s="24">
        <v>140107.13</v>
      </c>
      <c r="Q83" s="24">
        <f t="shared" si="8"/>
        <v>385653.4</v>
      </c>
      <c r="R83" s="24">
        <f t="shared" si="9"/>
        <v>798241.23</v>
      </c>
      <c r="S83" s="24">
        <f t="shared" si="9"/>
        <v>2270.88</v>
      </c>
      <c r="T83" s="24">
        <f t="shared" si="9"/>
        <v>399014.05000000005</v>
      </c>
      <c r="U83" s="24">
        <f t="shared" si="10"/>
        <v>1199526.1600000001</v>
      </c>
    </row>
    <row r="84" spans="1:21" x14ac:dyDescent="0.3">
      <c r="A84" s="19">
        <v>77</v>
      </c>
      <c r="B84" s="20">
        <v>77</v>
      </c>
      <c r="C84" s="33" t="s">
        <v>170</v>
      </c>
      <c r="D84" s="34" t="s">
        <v>17</v>
      </c>
      <c r="E84" s="27" t="s">
        <v>171</v>
      </c>
      <c r="F84" s="24">
        <v>163341.01999999999</v>
      </c>
      <c r="G84" s="24">
        <v>0</v>
      </c>
      <c r="H84" s="24">
        <v>0</v>
      </c>
      <c r="I84" s="24">
        <f t="shared" si="6"/>
        <v>163341.01999999999</v>
      </c>
      <c r="J84" s="24">
        <v>180812.73</v>
      </c>
      <c r="K84" s="24">
        <v>0</v>
      </c>
      <c r="L84" s="24">
        <v>0</v>
      </c>
      <c r="M84" s="24">
        <f t="shared" si="7"/>
        <v>180812.73</v>
      </c>
      <c r="N84" s="24">
        <v>163958.66999999998</v>
      </c>
      <c r="O84" s="24">
        <v>0</v>
      </c>
      <c r="P84" s="24">
        <v>0</v>
      </c>
      <c r="Q84" s="24">
        <f t="shared" si="8"/>
        <v>163958.66999999998</v>
      </c>
      <c r="R84" s="24">
        <f t="shared" si="9"/>
        <v>508112.42</v>
      </c>
      <c r="S84" s="24">
        <f t="shared" si="9"/>
        <v>0</v>
      </c>
      <c r="T84" s="24">
        <f t="shared" si="9"/>
        <v>0</v>
      </c>
      <c r="U84" s="24">
        <f t="shared" si="10"/>
        <v>508112.42</v>
      </c>
    </row>
    <row r="85" spans="1:21" x14ac:dyDescent="0.3">
      <c r="A85" s="19">
        <v>78</v>
      </c>
      <c r="B85" s="25">
        <v>78</v>
      </c>
      <c r="C85" s="33" t="s">
        <v>172</v>
      </c>
      <c r="D85" s="34" t="s">
        <v>14</v>
      </c>
      <c r="E85" s="35" t="s">
        <v>173</v>
      </c>
      <c r="F85" s="24">
        <v>68401.23</v>
      </c>
      <c r="G85" s="24">
        <v>1461</v>
      </c>
      <c r="H85" s="24">
        <v>13397.99</v>
      </c>
      <c r="I85" s="24">
        <f t="shared" si="6"/>
        <v>83260.22</v>
      </c>
      <c r="J85" s="24">
        <v>86280.13</v>
      </c>
      <c r="K85" s="24">
        <v>4333.71</v>
      </c>
      <c r="L85" s="24">
        <v>96926.9</v>
      </c>
      <c r="M85" s="24">
        <f t="shared" si="7"/>
        <v>187540.74</v>
      </c>
      <c r="N85" s="24">
        <v>89990.37</v>
      </c>
      <c r="O85" s="24">
        <v>4587.57</v>
      </c>
      <c r="P85" s="24">
        <v>100856.03000000001</v>
      </c>
      <c r="Q85" s="24">
        <f t="shared" si="8"/>
        <v>195433.97000000003</v>
      </c>
      <c r="R85" s="24">
        <f t="shared" si="9"/>
        <v>244671.72999999998</v>
      </c>
      <c r="S85" s="24">
        <f t="shared" si="9"/>
        <v>10382.279999999999</v>
      </c>
      <c r="T85" s="24">
        <f t="shared" si="9"/>
        <v>211180.92</v>
      </c>
      <c r="U85" s="24">
        <f t="shared" si="10"/>
        <v>466234.93</v>
      </c>
    </row>
    <row r="86" spans="1:21" x14ac:dyDescent="0.3">
      <c r="A86" s="19">
        <v>79</v>
      </c>
      <c r="B86" s="20">
        <v>79</v>
      </c>
      <c r="C86" s="33" t="s">
        <v>174</v>
      </c>
      <c r="D86" s="34" t="s">
        <v>17</v>
      </c>
      <c r="E86" s="27" t="s">
        <v>175</v>
      </c>
      <c r="F86" s="24">
        <v>83106.78</v>
      </c>
      <c r="G86" s="24">
        <v>0</v>
      </c>
      <c r="H86" s="24">
        <v>0</v>
      </c>
      <c r="I86" s="24">
        <f t="shared" si="6"/>
        <v>83106.78</v>
      </c>
      <c r="J86" s="24">
        <v>96910.75</v>
      </c>
      <c r="K86" s="24">
        <v>0</v>
      </c>
      <c r="L86" s="24">
        <v>0</v>
      </c>
      <c r="M86" s="24">
        <f t="shared" si="7"/>
        <v>96910.75</v>
      </c>
      <c r="N86" s="24">
        <v>101059.94</v>
      </c>
      <c r="O86" s="24">
        <v>0</v>
      </c>
      <c r="P86" s="24">
        <v>0</v>
      </c>
      <c r="Q86" s="24">
        <f t="shared" si="8"/>
        <v>101059.94</v>
      </c>
      <c r="R86" s="24">
        <f t="shared" si="9"/>
        <v>281077.46999999997</v>
      </c>
      <c r="S86" s="24">
        <f t="shared" si="9"/>
        <v>0</v>
      </c>
      <c r="T86" s="24">
        <f t="shared" si="9"/>
        <v>0</v>
      </c>
      <c r="U86" s="24">
        <f t="shared" si="10"/>
        <v>281077.46999999997</v>
      </c>
    </row>
    <row r="87" spans="1:21" ht="27" x14ac:dyDescent="0.3">
      <c r="A87" s="19">
        <v>80</v>
      </c>
      <c r="B87" s="25">
        <v>80</v>
      </c>
      <c r="C87" s="33" t="s">
        <v>176</v>
      </c>
      <c r="D87" s="34" t="s">
        <v>17</v>
      </c>
      <c r="E87" s="35" t="s">
        <v>177</v>
      </c>
      <c r="F87" s="24">
        <v>45278.86</v>
      </c>
      <c r="G87" s="24">
        <v>0</v>
      </c>
      <c r="H87" s="24">
        <v>31804.47</v>
      </c>
      <c r="I87" s="24">
        <f t="shared" si="6"/>
        <v>77083.33</v>
      </c>
      <c r="J87" s="24">
        <v>91122.89</v>
      </c>
      <c r="K87" s="24">
        <v>0</v>
      </c>
      <c r="L87" s="24">
        <v>77663.149999999994</v>
      </c>
      <c r="M87" s="24">
        <f t="shared" si="7"/>
        <v>168786.03999999998</v>
      </c>
      <c r="N87" s="24">
        <v>95051.060000000012</v>
      </c>
      <c r="O87" s="24">
        <v>0</v>
      </c>
      <c r="P87" s="24">
        <v>81097.84</v>
      </c>
      <c r="Q87" s="24">
        <f t="shared" si="8"/>
        <v>176148.90000000002</v>
      </c>
      <c r="R87" s="24">
        <f t="shared" si="9"/>
        <v>231452.81</v>
      </c>
      <c r="S87" s="24">
        <f t="shared" si="9"/>
        <v>0</v>
      </c>
      <c r="T87" s="24">
        <f t="shared" si="9"/>
        <v>190565.46</v>
      </c>
      <c r="U87" s="24">
        <f t="shared" si="10"/>
        <v>422018.27</v>
      </c>
    </row>
    <row r="88" spans="1:21" x14ac:dyDescent="0.3">
      <c r="A88" s="19">
        <v>81</v>
      </c>
      <c r="B88" s="20">
        <v>81</v>
      </c>
      <c r="C88" s="33" t="s">
        <v>178</v>
      </c>
      <c r="D88" s="34" t="s">
        <v>17</v>
      </c>
      <c r="E88" s="35" t="s">
        <v>179</v>
      </c>
      <c r="F88" s="24">
        <v>338252.7</v>
      </c>
      <c r="G88" s="24">
        <v>0</v>
      </c>
      <c r="H88" s="24">
        <v>0</v>
      </c>
      <c r="I88" s="24">
        <f t="shared" si="6"/>
        <v>338252.7</v>
      </c>
      <c r="J88" s="24">
        <v>362532.48</v>
      </c>
      <c r="K88" s="24">
        <v>0</v>
      </c>
      <c r="L88" s="24">
        <v>0</v>
      </c>
      <c r="M88" s="24">
        <f t="shared" si="7"/>
        <v>362532.48</v>
      </c>
      <c r="N88" s="24">
        <v>376060.29</v>
      </c>
      <c r="O88" s="24">
        <v>0</v>
      </c>
      <c r="P88" s="24">
        <v>0</v>
      </c>
      <c r="Q88" s="24">
        <f t="shared" si="8"/>
        <v>376060.29</v>
      </c>
      <c r="R88" s="24">
        <f t="shared" si="9"/>
        <v>1076845.47</v>
      </c>
      <c r="S88" s="24">
        <f t="shared" si="9"/>
        <v>0</v>
      </c>
      <c r="T88" s="24">
        <f t="shared" si="9"/>
        <v>0</v>
      </c>
      <c r="U88" s="24">
        <f t="shared" si="10"/>
        <v>1076845.47</v>
      </c>
    </row>
    <row r="89" spans="1:21" x14ac:dyDescent="0.3">
      <c r="A89" s="19">
        <v>82</v>
      </c>
      <c r="B89" s="25">
        <v>82</v>
      </c>
      <c r="C89" s="33" t="s">
        <v>180</v>
      </c>
      <c r="D89" s="34" t="s">
        <v>33</v>
      </c>
      <c r="E89" s="27" t="s">
        <v>181</v>
      </c>
      <c r="F89" s="24">
        <v>0</v>
      </c>
      <c r="G89" s="24">
        <v>24470</v>
      </c>
      <c r="H89" s="24">
        <v>0</v>
      </c>
      <c r="I89" s="24">
        <f t="shared" si="6"/>
        <v>24470</v>
      </c>
      <c r="J89" s="24">
        <v>0</v>
      </c>
      <c r="K89" s="24">
        <v>41830.75</v>
      </c>
      <c r="L89" s="24">
        <v>0</v>
      </c>
      <c r="M89" s="24">
        <f t="shared" si="7"/>
        <v>41830.75</v>
      </c>
      <c r="N89" s="24">
        <v>0</v>
      </c>
      <c r="O89" s="24">
        <v>42040.340000000004</v>
      </c>
      <c r="P89" s="24">
        <v>0</v>
      </c>
      <c r="Q89" s="24">
        <f t="shared" si="8"/>
        <v>42040.340000000004</v>
      </c>
      <c r="R89" s="24">
        <f t="shared" si="9"/>
        <v>0</v>
      </c>
      <c r="S89" s="24">
        <f t="shared" si="9"/>
        <v>108341.09</v>
      </c>
      <c r="T89" s="24">
        <f t="shared" si="9"/>
        <v>0</v>
      </c>
      <c r="U89" s="24">
        <f t="shared" si="10"/>
        <v>108341.09</v>
      </c>
    </row>
    <row r="90" spans="1:21" x14ac:dyDescent="0.3">
      <c r="A90" s="19">
        <v>83</v>
      </c>
      <c r="B90" s="20">
        <v>83</v>
      </c>
      <c r="C90" s="33" t="s">
        <v>182</v>
      </c>
      <c r="D90" s="34" t="s">
        <v>30</v>
      </c>
      <c r="E90" s="27" t="s">
        <v>183</v>
      </c>
      <c r="F90" s="24">
        <v>0</v>
      </c>
      <c r="G90" s="24">
        <v>0</v>
      </c>
      <c r="H90" s="24">
        <v>165104.26999999999</v>
      </c>
      <c r="I90" s="24">
        <f t="shared" si="6"/>
        <v>165104.26999999999</v>
      </c>
      <c r="J90" s="24">
        <v>0</v>
      </c>
      <c r="K90" s="24">
        <v>0</v>
      </c>
      <c r="L90" s="24">
        <v>167207.91</v>
      </c>
      <c r="M90" s="24">
        <f t="shared" si="7"/>
        <v>167207.91</v>
      </c>
      <c r="N90" s="24">
        <v>0</v>
      </c>
      <c r="O90" s="24">
        <v>0</v>
      </c>
      <c r="P90" s="24">
        <v>150697.06</v>
      </c>
      <c r="Q90" s="24">
        <f t="shared" si="8"/>
        <v>150697.06</v>
      </c>
      <c r="R90" s="24">
        <f t="shared" si="9"/>
        <v>0</v>
      </c>
      <c r="S90" s="24">
        <f t="shared" si="9"/>
        <v>0</v>
      </c>
      <c r="T90" s="24">
        <f t="shared" si="9"/>
        <v>483009.24</v>
      </c>
      <c r="U90" s="24">
        <f t="shared" si="10"/>
        <v>483009.24</v>
      </c>
    </row>
    <row r="91" spans="1:21" x14ac:dyDescent="0.3">
      <c r="A91" s="19">
        <v>84</v>
      </c>
      <c r="B91" s="25">
        <v>84</v>
      </c>
      <c r="C91" s="33" t="s">
        <v>184</v>
      </c>
      <c r="D91" s="34" t="s">
        <v>30</v>
      </c>
      <c r="E91" s="27" t="s">
        <v>185</v>
      </c>
      <c r="F91" s="24">
        <v>0</v>
      </c>
      <c r="G91" s="24">
        <v>0</v>
      </c>
      <c r="H91" s="24">
        <v>120045.87</v>
      </c>
      <c r="I91" s="24">
        <f t="shared" si="6"/>
        <v>120045.87</v>
      </c>
      <c r="J91" s="24">
        <v>0</v>
      </c>
      <c r="K91" s="24">
        <v>0</v>
      </c>
      <c r="L91" s="24">
        <v>278788.64</v>
      </c>
      <c r="M91" s="24">
        <f t="shared" si="7"/>
        <v>278788.64</v>
      </c>
      <c r="N91" s="24">
        <v>0</v>
      </c>
      <c r="O91" s="24">
        <v>0</v>
      </c>
      <c r="P91" s="24">
        <v>291021.51</v>
      </c>
      <c r="Q91" s="24">
        <f t="shared" si="8"/>
        <v>291021.51</v>
      </c>
      <c r="R91" s="24">
        <f t="shared" si="9"/>
        <v>0</v>
      </c>
      <c r="S91" s="24">
        <f t="shared" si="9"/>
        <v>0</v>
      </c>
      <c r="T91" s="24">
        <f t="shared" si="9"/>
        <v>689856.02</v>
      </c>
      <c r="U91" s="24">
        <f t="shared" si="10"/>
        <v>689856.02</v>
      </c>
    </row>
    <row r="92" spans="1:21" ht="27" x14ac:dyDescent="0.3">
      <c r="A92" s="19">
        <v>85</v>
      </c>
      <c r="B92" s="20">
        <v>85</v>
      </c>
      <c r="C92" s="33" t="s">
        <v>186</v>
      </c>
      <c r="D92" s="34" t="s">
        <v>30</v>
      </c>
      <c r="E92" s="27" t="s">
        <v>187</v>
      </c>
      <c r="F92" s="24">
        <v>0</v>
      </c>
      <c r="G92" s="24">
        <v>0</v>
      </c>
      <c r="H92" s="24">
        <v>22784.2</v>
      </c>
      <c r="I92" s="24">
        <f t="shared" si="6"/>
        <v>22784.2</v>
      </c>
      <c r="J92" s="24">
        <v>0</v>
      </c>
      <c r="K92" s="24">
        <v>0</v>
      </c>
      <c r="L92" s="24">
        <v>129339.15</v>
      </c>
      <c r="M92" s="24">
        <f t="shared" si="7"/>
        <v>129339.15</v>
      </c>
      <c r="N92" s="24">
        <v>0</v>
      </c>
      <c r="O92" s="24">
        <v>0</v>
      </c>
      <c r="P92" s="24">
        <v>134887.79</v>
      </c>
      <c r="Q92" s="24">
        <f t="shared" si="8"/>
        <v>134887.79</v>
      </c>
      <c r="R92" s="24">
        <f t="shared" si="9"/>
        <v>0</v>
      </c>
      <c r="S92" s="24">
        <f t="shared" si="9"/>
        <v>0</v>
      </c>
      <c r="T92" s="24">
        <f t="shared" si="9"/>
        <v>287011.14</v>
      </c>
      <c r="U92" s="24">
        <f t="shared" si="10"/>
        <v>287011.14</v>
      </c>
    </row>
    <row r="93" spans="1:21" x14ac:dyDescent="0.3">
      <c r="A93" s="19">
        <v>86</v>
      </c>
      <c r="B93" s="25">
        <v>86</v>
      </c>
      <c r="C93" s="33" t="s">
        <v>188</v>
      </c>
      <c r="D93" s="34" t="s">
        <v>50</v>
      </c>
      <c r="E93" s="27" t="s">
        <v>189</v>
      </c>
      <c r="F93" s="24">
        <v>104908.09</v>
      </c>
      <c r="G93" s="24">
        <v>1168.8</v>
      </c>
      <c r="H93" s="24">
        <v>0</v>
      </c>
      <c r="I93" s="24">
        <f t="shared" si="6"/>
        <v>106076.89</v>
      </c>
      <c r="J93" s="24">
        <v>144025.96</v>
      </c>
      <c r="K93" s="24">
        <v>3536.67</v>
      </c>
      <c r="L93" s="24">
        <v>0</v>
      </c>
      <c r="M93" s="24">
        <f t="shared" si="7"/>
        <v>147562.63</v>
      </c>
      <c r="N93" s="24">
        <v>150248.45000000001</v>
      </c>
      <c r="O93" s="24">
        <v>3743.84</v>
      </c>
      <c r="P93" s="24">
        <v>0</v>
      </c>
      <c r="Q93" s="24">
        <f t="shared" si="8"/>
        <v>153992.29</v>
      </c>
      <c r="R93" s="24">
        <f t="shared" si="9"/>
        <v>399182.5</v>
      </c>
      <c r="S93" s="24">
        <f t="shared" si="9"/>
        <v>8449.3100000000013</v>
      </c>
      <c r="T93" s="24">
        <f t="shared" si="9"/>
        <v>0</v>
      </c>
      <c r="U93" s="24">
        <f t="shared" si="10"/>
        <v>407631.81</v>
      </c>
    </row>
    <row r="94" spans="1:21" x14ac:dyDescent="0.3">
      <c r="A94" s="19">
        <v>87</v>
      </c>
      <c r="B94" s="20">
        <v>87</v>
      </c>
      <c r="C94" s="36" t="s">
        <v>190</v>
      </c>
      <c r="D94" s="34" t="s">
        <v>17</v>
      </c>
      <c r="E94" s="38" t="s">
        <v>191</v>
      </c>
      <c r="F94" s="24">
        <v>497679.58</v>
      </c>
      <c r="G94" s="24">
        <v>0</v>
      </c>
      <c r="H94" s="24">
        <v>0</v>
      </c>
      <c r="I94" s="24">
        <f t="shared" si="6"/>
        <v>497679.58</v>
      </c>
      <c r="J94" s="24">
        <v>510289.23</v>
      </c>
      <c r="K94" s="24">
        <v>0</v>
      </c>
      <c r="L94" s="24">
        <v>0</v>
      </c>
      <c r="M94" s="24">
        <f t="shared" si="7"/>
        <v>510289.23</v>
      </c>
      <c r="N94" s="24">
        <v>531468.66</v>
      </c>
      <c r="O94" s="24">
        <v>0</v>
      </c>
      <c r="P94" s="24">
        <v>0</v>
      </c>
      <c r="Q94" s="24">
        <f t="shared" si="8"/>
        <v>531468.66</v>
      </c>
      <c r="R94" s="24">
        <f t="shared" si="9"/>
        <v>1539437.4700000002</v>
      </c>
      <c r="S94" s="24">
        <f t="shared" si="9"/>
        <v>0</v>
      </c>
      <c r="T94" s="24">
        <f t="shared" si="9"/>
        <v>0</v>
      </c>
      <c r="U94" s="24">
        <f t="shared" si="10"/>
        <v>1539437.4700000002</v>
      </c>
    </row>
    <row r="95" spans="1:21" x14ac:dyDescent="0.3">
      <c r="A95" s="19">
        <v>88</v>
      </c>
      <c r="B95" s="25">
        <v>88</v>
      </c>
      <c r="C95" s="36" t="s">
        <v>192</v>
      </c>
      <c r="D95" s="34" t="s">
        <v>33</v>
      </c>
      <c r="E95" s="38" t="s">
        <v>193</v>
      </c>
      <c r="F95" s="24">
        <v>0</v>
      </c>
      <c r="G95" s="24">
        <v>960</v>
      </c>
      <c r="H95" s="24">
        <v>0</v>
      </c>
      <c r="I95" s="24">
        <f t="shared" si="6"/>
        <v>960</v>
      </c>
      <c r="J95" s="24">
        <v>0</v>
      </c>
      <c r="K95" s="24">
        <v>11046.91</v>
      </c>
      <c r="L95" s="24">
        <v>0</v>
      </c>
      <c r="M95" s="24">
        <f t="shared" si="7"/>
        <v>11046.91</v>
      </c>
      <c r="N95" s="24">
        <v>0</v>
      </c>
      <c r="O95" s="24">
        <v>11689.02</v>
      </c>
      <c r="P95" s="24">
        <v>0</v>
      </c>
      <c r="Q95" s="24">
        <f t="shared" si="8"/>
        <v>11689.02</v>
      </c>
      <c r="R95" s="24">
        <f t="shared" si="9"/>
        <v>0</v>
      </c>
      <c r="S95" s="24">
        <f t="shared" si="9"/>
        <v>23695.93</v>
      </c>
      <c r="T95" s="24">
        <f t="shared" si="9"/>
        <v>0</v>
      </c>
      <c r="U95" s="24">
        <f t="shared" si="10"/>
        <v>23695.93</v>
      </c>
    </row>
    <row r="96" spans="1:21" x14ac:dyDescent="0.3">
      <c r="A96" s="19">
        <v>89</v>
      </c>
      <c r="B96" s="20">
        <v>89</v>
      </c>
      <c r="C96" s="36" t="s">
        <v>194</v>
      </c>
      <c r="D96" s="34" t="s">
        <v>30</v>
      </c>
      <c r="E96" s="38" t="s">
        <v>195</v>
      </c>
      <c r="F96" s="24">
        <v>0</v>
      </c>
      <c r="G96" s="24">
        <v>0</v>
      </c>
      <c r="H96" s="24">
        <v>378861.2</v>
      </c>
      <c r="I96" s="24">
        <f t="shared" si="6"/>
        <v>378861.2</v>
      </c>
      <c r="J96" s="24">
        <v>0</v>
      </c>
      <c r="K96" s="24">
        <v>0</v>
      </c>
      <c r="L96" s="24">
        <v>393948.18</v>
      </c>
      <c r="M96" s="24">
        <f t="shared" si="7"/>
        <v>393948.18</v>
      </c>
      <c r="N96" s="24">
        <v>0</v>
      </c>
      <c r="O96" s="24">
        <v>0</v>
      </c>
      <c r="P96" s="24">
        <v>364208.69</v>
      </c>
      <c r="Q96" s="24">
        <f t="shared" si="8"/>
        <v>364208.69</v>
      </c>
      <c r="R96" s="24">
        <f t="shared" si="9"/>
        <v>0</v>
      </c>
      <c r="S96" s="24">
        <f t="shared" si="9"/>
        <v>0</v>
      </c>
      <c r="T96" s="24">
        <f t="shared" si="9"/>
        <v>1137018.07</v>
      </c>
      <c r="U96" s="24">
        <f t="shared" si="10"/>
        <v>1137018.07</v>
      </c>
    </row>
    <row r="97" spans="1:21" x14ac:dyDescent="0.3">
      <c r="A97" s="19">
        <v>90</v>
      </c>
      <c r="B97" s="25">
        <v>90</v>
      </c>
      <c r="C97" s="36" t="s">
        <v>196</v>
      </c>
      <c r="D97" s="34" t="s">
        <v>61</v>
      </c>
      <c r="E97" s="38" t="s">
        <v>197</v>
      </c>
      <c r="F97" s="24">
        <v>0</v>
      </c>
      <c r="G97" s="24">
        <v>1753.2</v>
      </c>
      <c r="H97" s="24">
        <v>58282.51</v>
      </c>
      <c r="I97" s="24">
        <f t="shared" si="6"/>
        <v>60035.71</v>
      </c>
      <c r="J97" s="24">
        <v>0</v>
      </c>
      <c r="K97" s="24">
        <v>9711.4500000000007</v>
      </c>
      <c r="L97" s="24">
        <v>178595.93</v>
      </c>
      <c r="M97" s="24">
        <f t="shared" si="7"/>
        <v>188307.38</v>
      </c>
      <c r="N97" s="24">
        <v>0</v>
      </c>
      <c r="O97" s="24">
        <v>10280.34</v>
      </c>
      <c r="P97" s="24">
        <v>185998.37</v>
      </c>
      <c r="Q97" s="24">
        <f t="shared" si="8"/>
        <v>196278.71</v>
      </c>
      <c r="R97" s="24">
        <f t="shared" si="9"/>
        <v>0</v>
      </c>
      <c r="S97" s="24">
        <f t="shared" si="9"/>
        <v>21744.99</v>
      </c>
      <c r="T97" s="24">
        <f t="shared" si="9"/>
        <v>422876.81</v>
      </c>
      <c r="U97" s="24">
        <f t="shared" si="10"/>
        <v>444621.8</v>
      </c>
    </row>
    <row r="98" spans="1:21" x14ac:dyDescent="0.3">
      <c r="A98" s="19">
        <v>91</v>
      </c>
      <c r="B98" s="20">
        <v>91</v>
      </c>
      <c r="C98" s="36" t="s">
        <v>198</v>
      </c>
      <c r="D98" s="34" t="s">
        <v>30</v>
      </c>
      <c r="E98" s="38" t="s">
        <v>199</v>
      </c>
      <c r="F98" s="24">
        <v>0</v>
      </c>
      <c r="G98" s="24">
        <v>0</v>
      </c>
      <c r="H98" s="24">
        <v>307102</v>
      </c>
      <c r="I98" s="24">
        <f t="shared" si="6"/>
        <v>307102</v>
      </c>
      <c r="J98" s="24">
        <v>0</v>
      </c>
      <c r="K98" s="24">
        <v>0</v>
      </c>
      <c r="L98" s="24">
        <v>327859.51</v>
      </c>
      <c r="M98" s="24">
        <f t="shared" si="7"/>
        <v>327859.51</v>
      </c>
      <c r="N98" s="24">
        <v>0</v>
      </c>
      <c r="O98" s="24">
        <v>0</v>
      </c>
      <c r="P98" s="24">
        <v>275452.32999999996</v>
      </c>
      <c r="Q98" s="24">
        <f t="shared" si="8"/>
        <v>275452.32999999996</v>
      </c>
      <c r="R98" s="24">
        <f t="shared" si="9"/>
        <v>0</v>
      </c>
      <c r="S98" s="24">
        <f t="shared" si="9"/>
        <v>0</v>
      </c>
      <c r="T98" s="24">
        <f t="shared" si="9"/>
        <v>910413.84</v>
      </c>
      <c r="U98" s="24">
        <f t="shared" si="10"/>
        <v>910413.84</v>
      </c>
    </row>
    <row r="99" spans="1:21" x14ac:dyDescent="0.3">
      <c r="A99" s="19">
        <v>92</v>
      </c>
      <c r="B99" s="25">
        <v>92</v>
      </c>
      <c r="C99" s="36" t="s">
        <v>200</v>
      </c>
      <c r="D99" s="34" t="s">
        <v>17</v>
      </c>
      <c r="E99" s="38" t="s">
        <v>201</v>
      </c>
      <c r="F99" s="24">
        <v>123949.49</v>
      </c>
      <c r="G99" s="24">
        <v>0</v>
      </c>
      <c r="H99" s="24">
        <v>0</v>
      </c>
      <c r="I99" s="24">
        <f t="shared" si="6"/>
        <v>123949.49</v>
      </c>
      <c r="J99" s="24">
        <v>164069.43</v>
      </c>
      <c r="K99" s="24">
        <v>0</v>
      </c>
      <c r="L99" s="24">
        <v>0</v>
      </c>
      <c r="M99" s="24">
        <f t="shared" si="7"/>
        <v>164069.43</v>
      </c>
      <c r="N99" s="24">
        <v>171117.87</v>
      </c>
      <c r="O99" s="24">
        <v>0</v>
      </c>
      <c r="P99" s="24">
        <v>0</v>
      </c>
      <c r="Q99" s="24">
        <f t="shared" si="8"/>
        <v>171117.87</v>
      </c>
      <c r="R99" s="24">
        <f t="shared" si="9"/>
        <v>459136.79</v>
      </c>
      <c r="S99" s="24">
        <f t="shared" si="9"/>
        <v>0</v>
      </c>
      <c r="T99" s="24">
        <f t="shared" si="9"/>
        <v>0</v>
      </c>
      <c r="U99" s="24">
        <f t="shared" si="10"/>
        <v>459136.79</v>
      </c>
    </row>
    <row r="100" spans="1:21" x14ac:dyDescent="0.3">
      <c r="A100" s="19">
        <v>93</v>
      </c>
      <c r="B100" s="20">
        <v>93</v>
      </c>
      <c r="C100" s="36" t="s">
        <v>202</v>
      </c>
      <c r="D100" s="34" t="s">
        <v>17</v>
      </c>
      <c r="E100" s="38" t="s">
        <v>203</v>
      </c>
      <c r="F100" s="24">
        <v>164453.14000000001</v>
      </c>
      <c r="G100" s="24">
        <v>0</v>
      </c>
      <c r="H100" s="24">
        <v>0</v>
      </c>
      <c r="I100" s="24">
        <f t="shared" si="6"/>
        <v>164453.14000000001</v>
      </c>
      <c r="J100" s="24">
        <v>180634.38</v>
      </c>
      <c r="K100" s="24">
        <v>0</v>
      </c>
      <c r="L100" s="24">
        <v>0</v>
      </c>
      <c r="M100" s="24">
        <f t="shared" si="7"/>
        <v>180634.38</v>
      </c>
      <c r="N100" s="24">
        <v>165103.45000000001</v>
      </c>
      <c r="O100" s="24">
        <v>0</v>
      </c>
      <c r="P100" s="24">
        <v>0</v>
      </c>
      <c r="Q100" s="24">
        <f t="shared" si="8"/>
        <v>165103.45000000001</v>
      </c>
      <c r="R100" s="24">
        <f t="shared" si="9"/>
        <v>510190.97000000003</v>
      </c>
      <c r="S100" s="24">
        <f t="shared" si="9"/>
        <v>0</v>
      </c>
      <c r="T100" s="24">
        <f t="shared" si="9"/>
        <v>0</v>
      </c>
      <c r="U100" s="24">
        <f t="shared" si="10"/>
        <v>510190.97000000003</v>
      </c>
    </row>
    <row r="101" spans="1:21" x14ac:dyDescent="0.3">
      <c r="A101" s="19">
        <v>94</v>
      </c>
      <c r="B101" s="25">
        <v>94</v>
      </c>
      <c r="C101" s="36" t="s">
        <v>204</v>
      </c>
      <c r="D101" s="37" t="s">
        <v>11</v>
      </c>
      <c r="E101" s="38" t="s">
        <v>205</v>
      </c>
      <c r="F101" s="24">
        <v>238805.25</v>
      </c>
      <c r="G101" s="24">
        <v>0</v>
      </c>
      <c r="H101" s="24">
        <v>54780.46</v>
      </c>
      <c r="I101" s="24">
        <f t="shared" si="6"/>
        <v>293585.71000000002</v>
      </c>
      <c r="J101" s="24">
        <v>265949.75</v>
      </c>
      <c r="K101" s="24">
        <v>0</v>
      </c>
      <c r="L101" s="24">
        <v>58916.29</v>
      </c>
      <c r="M101" s="24">
        <f t="shared" si="7"/>
        <v>324866.03999999998</v>
      </c>
      <c r="N101" s="24">
        <v>240115.88999999998</v>
      </c>
      <c r="O101" s="24">
        <v>0</v>
      </c>
      <c r="P101" s="24">
        <v>54214.320000000007</v>
      </c>
      <c r="Q101" s="24">
        <f t="shared" si="8"/>
        <v>294330.20999999996</v>
      </c>
      <c r="R101" s="24">
        <f t="shared" si="9"/>
        <v>744870.89</v>
      </c>
      <c r="S101" s="24">
        <f t="shared" si="9"/>
        <v>0</v>
      </c>
      <c r="T101" s="24">
        <f t="shared" si="9"/>
        <v>167911.07</v>
      </c>
      <c r="U101" s="24">
        <f t="shared" si="10"/>
        <v>912781.96</v>
      </c>
    </row>
    <row r="102" spans="1:21" x14ac:dyDescent="0.3">
      <c r="A102" s="19">
        <v>95</v>
      </c>
      <c r="B102" s="20">
        <v>95</v>
      </c>
      <c r="C102" s="64" t="s">
        <v>206</v>
      </c>
      <c r="D102" s="37" t="s">
        <v>17</v>
      </c>
      <c r="E102" s="65" t="s">
        <v>207</v>
      </c>
      <c r="F102" s="24">
        <v>42204.72</v>
      </c>
      <c r="G102" s="24">
        <v>0</v>
      </c>
      <c r="H102" s="24">
        <v>0</v>
      </c>
      <c r="I102" s="24">
        <f t="shared" si="6"/>
        <v>42204.72</v>
      </c>
      <c r="J102" s="24">
        <v>198263.27</v>
      </c>
      <c r="K102" s="24">
        <v>0</v>
      </c>
      <c r="L102" s="24">
        <v>0</v>
      </c>
      <c r="M102" s="24">
        <f t="shared" si="7"/>
        <v>198263.27</v>
      </c>
      <c r="N102" s="24">
        <v>206809.44</v>
      </c>
      <c r="O102" s="24">
        <v>0</v>
      </c>
      <c r="P102" s="24">
        <v>0</v>
      </c>
      <c r="Q102" s="24">
        <f t="shared" si="8"/>
        <v>206809.44</v>
      </c>
      <c r="R102" s="24">
        <f t="shared" si="9"/>
        <v>447277.43</v>
      </c>
      <c r="S102" s="24">
        <f t="shared" si="9"/>
        <v>0</v>
      </c>
      <c r="T102" s="24">
        <f t="shared" si="9"/>
        <v>0</v>
      </c>
      <c r="U102" s="24">
        <f t="shared" si="10"/>
        <v>447277.43</v>
      </c>
    </row>
    <row r="103" spans="1:21" ht="27" x14ac:dyDescent="0.3">
      <c r="A103" s="19">
        <v>96</v>
      </c>
      <c r="B103" s="25">
        <v>96</v>
      </c>
      <c r="C103" s="64" t="s">
        <v>208</v>
      </c>
      <c r="D103" s="37" t="s">
        <v>30</v>
      </c>
      <c r="E103" s="65" t="s">
        <v>209</v>
      </c>
      <c r="F103" s="24">
        <v>0</v>
      </c>
      <c r="G103" s="24">
        <v>0</v>
      </c>
      <c r="H103" s="24">
        <v>6693.18</v>
      </c>
      <c r="I103" s="24">
        <f t="shared" si="6"/>
        <v>6693.18</v>
      </c>
      <c r="J103" s="24">
        <v>0</v>
      </c>
      <c r="K103" s="24">
        <v>0</v>
      </c>
      <c r="L103" s="24">
        <v>14910.66</v>
      </c>
      <c r="M103" s="24">
        <f t="shared" si="7"/>
        <v>14910.66</v>
      </c>
      <c r="N103" s="24">
        <v>0</v>
      </c>
      <c r="O103" s="24">
        <v>0</v>
      </c>
      <c r="P103" s="24">
        <v>15513.26</v>
      </c>
      <c r="Q103" s="24">
        <f t="shared" si="8"/>
        <v>15513.26</v>
      </c>
      <c r="R103" s="24">
        <f t="shared" si="9"/>
        <v>0</v>
      </c>
      <c r="S103" s="24">
        <f t="shared" si="9"/>
        <v>0</v>
      </c>
      <c r="T103" s="24">
        <f t="shared" si="9"/>
        <v>37117.1</v>
      </c>
      <c r="U103" s="24">
        <f t="shared" si="10"/>
        <v>37117.1</v>
      </c>
    </row>
    <row r="104" spans="1:21" x14ac:dyDescent="0.3">
      <c r="A104" s="19">
        <v>97</v>
      </c>
      <c r="B104" s="20">
        <v>97</v>
      </c>
      <c r="C104" s="36" t="s">
        <v>210</v>
      </c>
      <c r="D104" s="37" t="s">
        <v>211</v>
      </c>
      <c r="E104" s="39" t="s">
        <v>212</v>
      </c>
      <c r="F104" s="24">
        <v>0</v>
      </c>
      <c r="G104" s="24">
        <v>480</v>
      </c>
      <c r="H104" s="24">
        <v>0</v>
      </c>
      <c r="I104" s="24">
        <f t="shared" si="6"/>
        <v>480</v>
      </c>
      <c r="J104" s="24">
        <v>0</v>
      </c>
      <c r="K104" s="24">
        <v>18072.22</v>
      </c>
      <c r="L104" s="24">
        <v>51078.68</v>
      </c>
      <c r="M104" s="24">
        <f t="shared" si="7"/>
        <v>69150.899999999994</v>
      </c>
      <c r="N104" s="24">
        <v>0</v>
      </c>
      <c r="O104" s="24">
        <v>19130.88</v>
      </c>
      <c r="P104" s="24">
        <v>53358.97</v>
      </c>
      <c r="Q104" s="24">
        <f t="shared" si="8"/>
        <v>72489.850000000006</v>
      </c>
      <c r="R104" s="24">
        <f t="shared" si="9"/>
        <v>0</v>
      </c>
      <c r="S104" s="24">
        <f t="shared" si="9"/>
        <v>37683.100000000006</v>
      </c>
      <c r="T104" s="24">
        <f t="shared" si="9"/>
        <v>104437.65</v>
      </c>
      <c r="U104" s="24">
        <f t="shared" si="10"/>
        <v>142120.75</v>
      </c>
    </row>
    <row r="105" spans="1:21" x14ac:dyDescent="0.3">
      <c r="A105" s="19">
        <v>98</v>
      </c>
      <c r="B105" s="25">
        <v>98</v>
      </c>
      <c r="C105" s="36" t="s">
        <v>213</v>
      </c>
      <c r="D105" s="66" t="s">
        <v>30</v>
      </c>
      <c r="E105" s="39" t="s">
        <v>214</v>
      </c>
      <c r="F105" s="24">
        <v>0</v>
      </c>
      <c r="G105" s="24">
        <v>0</v>
      </c>
      <c r="H105" s="24">
        <v>312790.56</v>
      </c>
      <c r="I105" s="24">
        <f t="shared" si="6"/>
        <v>312790.56</v>
      </c>
      <c r="J105" s="24">
        <v>0</v>
      </c>
      <c r="K105" s="24">
        <v>0</v>
      </c>
      <c r="L105" s="24">
        <v>287229.86</v>
      </c>
      <c r="M105" s="24">
        <f t="shared" si="7"/>
        <v>287229.86</v>
      </c>
      <c r="N105" s="24">
        <v>0</v>
      </c>
      <c r="O105" s="24">
        <v>0</v>
      </c>
      <c r="P105" s="24">
        <v>236709.25</v>
      </c>
      <c r="Q105" s="24">
        <f t="shared" si="8"/>
        <v>236709.25</v>
      </c>
      <c r="R105" s="24">
        <f t="shared" si="9"/>
        <v>0</v>
      </c>
      <c r="S105" s="24">
        <f t="shared" si="9"/>
        <v>0</v>
      </c>
      <c r="T105" s="24">
        <f t="shared" si="9"/>
        <v>836729.66999999993</v>
      </c>
      <c r="U105" s="24">
        <f t="shared" si="10"/>
        <v>836729.66999999993</v>
      </c>
    </row>
    <row r="106" spans="1:21" x14ac:dyDescent="0.3">
      <c r="A106" s="19">
        <v>99</v>
      </c>
      <c r="B106" s="20">
        <v>99</v>
      </c>
      <c r="C106" s="36" t="s">
        <v>215</v>
      </c>
      <c r="D106" s="66" t="s">
        <v>30</v>
      </c>
      <c r="E106" s="39" t="s">
        <v>216</v>
      </c>
      <c r="F106" s="24">
        <v>0</v>
      </c>
      <c r="G106" s="24">
        <v>0</v>
      </c>
      <c r="H106" s="24">
        <v>182821.77</v>
      </c>
      <c r="I106" s="24">
        <f t="shared" si="6"/>
        <v>182821.77</v>
      </c>
      <c r="J106" s="24">
        <v>0</v>
      </c>
      <c r="K106" s="24">
        <v>0</v>
      </c>
      <c r="L106" s="24">
        <v>196187.03</v>
      </c>
      <c r="M106" s="24">
        <f t="shared" si="7"/>
        <v>196187.03</v>
      </c>
      <c r="N106" s="24">
        <v>0</v>
      </c>
      <c r="O106" s="24">
        <v>0</v>
      </c>
      <c r="P106" s="24">
        <v>181418.96</v>
      </c>
      <c r="Q106" s="24">
        <f t="shared" si="8"/>
        <v>181418.96</v>
      </c>
      <c r="R106" s="24">
        <f t="shared" si="9"/>
        <v>0</v>
      </c>
      <c r="S106" s="24">
        <f t="shared" si="9"/>
        <v>0</v>
      </c>
      <c r="T106" s="24">
        <f t="shared" si="9"/>
        <v>560427.76</v>
      </c>
      <c r="U106" s="24">
        <f t="shared" si="10"/>
        <v>560427.76</v>
      </c>
    </row>
    <row r="107" spans="1:21" ht="27" x14ac:dyDescent="0.3">
      <c r="A107" s="19">
        <v>100</v>
      </c>
      <c r="B107" s="25">
        <v>100</v>
      </c>
      <c r="C107" s="36" t="s">
        <v>217</v>
      </c>
      <c r="D107" s="66" t="s">
        <v>30</v>
      </c>
      <c r="E107" s="40" t="s">
        <v>218</v>
      </c>
      <c r="F107" s="24">
        <v>0</v>
      </c>
      <c r="G107" s="24">
        <v>0</v>
      </c>
      <c r="H107" s="24">
        <v>30911</v>
      </c>
      <c r="I107" s="24">
        <f t="shared" si="6"/>
        <v>30911</v>
      </c>
      <c r="J107" s="24">
        <v>0</v>
      </c>
      <c r="K107" s="24">
        <v>2022.4</v>
      </c>
      <c r="L107" s="24">
        <v>162049.48000000001</v>
      </c>
      <c r="M107" s="24">
        <f t="shared" si="7"/>
        <v>164071.88</v>
      </c>
      <c r="N107" s="24">
        <v>0</v>
      </c>
      <c r="O107" s="24">
        <v>2140.87</v>
      </c>
      <c r="P107" s="24">
        <v>169451.33</v>
      </c>
      <c r="Q107" s="24">
        <f t="shared" si="8"/>
        <v>171592.19999999998</v>
      </c>
      <c r="R107" s="24">
        <f t="shared" si="9"/>
        <v>0</v>
      </c>
      <c r="S107" s="24">
        <f t="shared" si="9"/>
        <v>4163.2700000000004</v>
      </c>
      <c r="T107" s="24">
        <f t="shared" si="9"/>
        <v>362411.81</v>
      </c>
      <c r="U107" s="24">
        <f t="shared" si="10"/>
        <v>366575.08</v>
      </c>
    </row>
    <row r="108" spans="1:21" x14ac:dyDescent="0.3">
      <c r="A108" s="19">
        <v>101</v>
      </c>
      <c r="B108" s="20">
        <v>101</v>
      </c>
      <c r="C108" s="36" t="s">
        <v>219</v>
      </c>
      <c r="D108" s="66" t="s">
        <v>30</v>
      </c>
      <c r="E108" s="40" t="s">
        <v>220</v>
      </c>
      <c r="F108" s="24">
        <v>0</v>
      </c>
      <c r="G108" s="24">
        <v>0</v>
      </c>
      <c r="H108" s="24">
        <v>435492.76</v>
      </c>
      <c r="I108" s="24">
        <f t="shared" si="6"/>
        <v>435492.76</v>
      </c>
      <c r="J108" s="24">
        <v>0</v>
      </c>
      <c r="K108" s="24">
        <v>0</v>
      </c>
      <c r="L108" s="24">
        <v>199588.64</v>
      </c>
      <c r="M108" s="24">
        <f t="shared" si="7"/>
        <v>199588.64</v>
      </c>
      <c r="N108" s="24">
        <v>0</v>
      </c>
      <c r="O108" s="24">
        <v>0</v>
      </c>
      <c r="P108" s="24">
        <v>135811.24</v>
      </c>
      <c r="Q108" s="24">
        <f t="shared" si="8"/>
        <v>135811.24</v>
      </c>
      <c r="R108" s="24">
        <f t="shared" si="9"/>
        <v>0</v>
      </c>
      <c r="S108" s="24">
        <f t="shared" si="9"/>
        <v>0</v>
      </c>
      <c r="T108" s="24">
        <f t="shared" si="9"/>
        <v>770892.64</v>
      </c>
      <c r="U108" s="24">
        <f t="shared" si="10"/>
        <v>770892.64</v>
      </c>
    </row>
    <row r="109" spans="1:21" x14ac:dyDescent="0.3">
      <c r="A109" s="19">
        <v>102</v>
      </c>
      <c r="B109" s="25">
        <v>102</v>
      </c>
      <c r="C109" s="36" t="s">
        <v>221</v>
      </c>
      <c r="D109" s="66" t="s">
        <v>17</v>
      </c>
      <c r="E109" s="40" t="s">
        <v>222</v>
      </c>
      <c r="F109" s="24">
        <v>157377.54999999999</v>
      </c>
      <c r="G109" s="24">
        <v>0</v>
      </c>
      <c r="H109" s="24">
        <v>0</v>
      </c>
      <c r="I109" s="24">
        <f t="shared" si="6"/>
        <v>157377.54999999999</v>
      </c>
      <c r="J109" s="24">
        <v>179504.74</v>
      </c>
      <c r="K109" s="24">
        <v>0</v>
      </c>
      <c r="L109" s="24">
        <v>0</v>
      </c>
      <c r="M109" s="24">
        <f t="shared" si="7"/>
        <v>179504.74</v>
      </c>
      <c r="N109" s="24">
        <v>161441.84</v>
      </c>
      <c r="O109" s="24">
        <v>0</v>
      </c>
      <c r="P109" s="24">
        <v>0</v>
      </c>
      <c r="Q109" s="24">
        <f t="shared" si="8"/>
        <v>161441.84</v>
      </c>
      <c r="R109" s="24">
        <f t="shared" si="9"/>
        <v>498324.13</v>
      </c>
      <c r="S109" s="24">
        <f t="shared" si="9"/>
        <v>0</v>
      </c>
      <c r="T109" s="24">
        <f t="shared" si="9"/>
        <v>0</v>
      </c>
      <c r="U109" s="24">
        <f t="shared" si="10"/>
        <v>498324.13</v>
      </c>
    </row>
    <row r="110" spans="1:21" x14ac:dyDescent="0.3">
      <c r="A110" s="19">
        <v>103</v>
      </c>
      <c r="B110" s="20">
        <v>103</v>
      </c>
      <c r="C110" s="36" t="s">
        <v>223</v>
      </c>
      <c r="D110" s="66" t="s">
        <v>50</v>
      </c>
      <c r="E110" s="40" t="s">
        <v>224</v>
      </c>
      <c r="F110" s="24">
        <v>165027.28</v>
      </c>
      <c r="G110" s="24">
        <v>5999.3</v>
      </c>
      <c r="H110" s="24">
        <v>0</v>
      </c>
      <c r="I110" s="24">
        <f t="shared" si="6"/>
        <v>171026.58</v>
      </c>
      <c r="J110" s="24">
        <v>182989.17</v>
      </c>
      <c r="K110" s="24">
        <v>9013.59</v>
      </c>
      <c r="L110" s="24">
        <v>0</v>
      </c>
      <c r="M110" s="24">
        <f t="shared" si="7"/>
        <v>192002.76</v>
      </c>
      <c r="N110" s="24">
        <v>167368.53000000003</v>
      </c>
      <c r="O110" s="24">
        <v>9534.5600000000013</v>
      </c>
      <c r="P110" s="24">
        <v>0</v>
      </c>
      <c r="Q110" s="24">
        <f t="shared" si="8"/>
        <v>176903.09000000003</v>
      </c>
      <c r="R110" s="24">
        <f t="shared" si="9"/>
        <v>515384.98000000004</v>
      </c>
      <c r="S110" s="24">
        <f t="shared" si="9"/>
        <v>24547.45</v>
      </c>
      <c r="T110" s="24">
        <f t="shared" si="9"/>
        <v>0</v>
      </c>
      <c r="U110" s="24">
        <f t="shared" si="10"/>
        <v>539932.43000000005</v>
      </c>
    </row>
    <row r="111" spans="1:21" x14ac:dyDescent="0.3">
      <c r="A111" s="19">
        <v>104</v>
      </c>
      <c r="B111" s="25">
        <v>104</v>
      </c>
      <c r="C111" s="36" t="s">
        <v>225</v>
      </c>
      <c r="D111" s="66" t="s">
        <v>17</v>
      </c>
      <c r="E111" s="39" t="s">
        <v>226</v>
      </c>
      <c r="F111" s="24">
        <v>92051.55</v>
      </c>
      <c r="G111" s="24">
        <v>0</v>
      </c>
      <c r="H111" s="24">
        <v>0</v>
      </c>
      <c r="I111" s="24">
        <f t="shared" si="6"/>
        <v>92051.55</v>
      </c>
      <c r="J111" s="24">
        <v>170542.22</v>
      </c>
      <c r="K111" s="24">
        <v>0</v>
      </c>
      <c r="L111" s="24">
        <v>0</v>
      </c>
      <c r="M111" s="24">
        <f t="shared" si="7"/>
        <v>170542.22</v>
      </c>
      <c r="N111" s="24">
        <v>177891.71000000002</v>
      </c>
      <c r="O111" s="24">
        <v>0</v>
      </c>
      <c r="P111" s="24">
        <v>0</v>
      </c>
      <c r="Q111" s="24">
        <f t="shared" si="8"/>
        <v>177891.71000000002</v>
      </c>
      <c r="R111" s="24">
        <f t="shared" si="9"/>
        <v>440485.48000000004</v>
      </c>
      <c r="S111" s="24">
        <f t="shared" si="9"/>
        <v>0</v>
      </c>
      <c r="T111" s="24">
        <f t="shared" si="9"/>
        <v>0</v>
      </c>
      <c r="U111" s="24">
        <f t="shared" si="10"/>
        <v>440485.48000000004</v>
      </c>
    </row>
    <row r="112" spans="1:21" x14ac:dyDescent="0.3">
      <c r="A112" s="19">
        <v>105</v>
      </c>
      <c r="B112" s="20">
        <v>105</v>
      </c>
      <c r="C112" s="36" t="s">
        <v>227</v>
      </c>
      <c r="D112" s="31" t="s">
        <v>17</v>
      </c>
      <c r="E112" s="27" t="s">
        <v>228</v>
      </c>
      <c r="F112" s="24">
        <v>249678.29</v>
      </c>
      <c r="G112" s="24">
        <v>0</v>
      </c>
      <c r="H112" s="24">
        <v>0</v>
      </c>
      <c r="I112" s="24">
        <f t="shared" si="6"/>
        <v>249678.29</v>
      </c>
      <c r="J112" s="24">
        <v>283590.90000000002</v>
      </c>
      <c r="K112" s="24">
        <v>4971.79</v>
      </c>
      <c r="L112" s="24">
        <v>0</v>
      </c>
      <c r="M112" s="24">
        <f t="shared" si="7"/>
        <v>288562.69</v>
      </c>
      <c r="N112" s="24">
        <v>246627.38</v>
      </c>
      <c r="O112" s="24">
        <v>0</v>
      </c>
      <c r="P112" s="24">
        <v>0</v>
      </c>
      <c r="Q112" s="24">
        <f t="shared" si="8"/>
        <v>246627.38</v>
      </c>
      <c r="R112" s="24">
        <f t="shared" si="9"/>
        <v>779896.57000000007</v>
      </c>
      <c r="S112" s="24">
        <f t="shared" si="9"/>
        <v>4971.79</v>
      </c>
      <c r="T112" s="24">
        <f t="shared" si="9"/>
        <v>0</v>
      </c>
      <c r="U112" s="24">
        <f t="shared" si="10"/>
        <v>784868.3600000001</v>
      </c>
    </row>
    <row r="113" spans="1:21" x14ac:dyDescent="0.3">
      <c r="A113" s="19">
        <v>106</v>
      </c>
      <c r="B113" s="25">
        <v>106</v>
      </c>
      <c r="C113" s="36" t="s">
        <v>229</v>
      </c>
      <c r="D113" s="31" t="s">
        <v>17</v>
      </c>
      <c r="E113" s="27" t="s">
        <v>230</v>
      </c>
      <c r="F113" s="24">
        <v>1256022.17</v>
      </c>
      <c r="G113" s="24">
        <v>0</v>
      </c>
      <c r="H113" s="24">
        <v>0</v>
      </c>
      <c r="I113" s="24">
        <f t="shared" si="6"/>
        <v>1256022.17</v>
      </c>
      <c r="J113" s="24">
        <v>1427645.22</v>
      </c>
      <c r="K113" s="24">
        <v>0</v>
      </c>
      <c r="L113" s="24">
        <v>0</v>
      </c>
      <c r="M113" s="24">
        <f t="shared" si="7"/>
        <v>1427645.22</v>
      </c>
      <c r="N113" s="24">
        <v>1259647.77</v>
      </c>
      <c r="O113" s="24">
        <v>0</v>
      </c>
      <c r="P113" s="24">
        <v>0</v>
      </c>
      <c r="Q113" s="24">
        <f t="shared" si="8"/>
        <v>1259647.77</v>
      </c>
      <c r="R113" s="24">
        <f t="shared" si="9"/>
        <v>3943315.1599999997</v>
      </c>
      <c r="S113" s="24">
        <f t="shared" si="9"/>
        <v>0</v>
      </c>
      <c r="T113" s="24">
        <f t="shared" si="9"/>
        <v>0</v>
      </c>
      <c r="U113" s="24">
        <f t="shared" si="10"/>
        <v>3943315.1599999997</v>
      </c>
    </row>
    <row r="114" spans="1:21" x14ac:dyDescent="0.3">
      <c r="A114" s="19">
        <v>107</v>
      </c>
      <c r="B114" s="20">
        <v>107</v>
      </c>
      <c r="C114" s="36" t="s">
        <v>231</v>
      </c>
      <c r="D114" s="31" t="s">
        <v>17</v>
      </c>
      <c r="E114" s="27" t="s">
        <v>232</v>
      </c>
      <c r="F114" s="24">
        <v>109993.58</v>
      </c>
      <c r="G114" s="24">
        <v>0</v>
      </c>
      <c r="H114" s="24">
        <v>0</v>
      </c>
      <c r="I114" s="24">
        <f t="shared" si="6"/>
        <v>109993.58</v>
      </c>
      <c r="J114" s="24">
        <v>132936.26</v>
      </c>
      <c r="K114" s="24">
        <v>0</v>
      </c>
      <c r="L114" s="24">
        <v>0</v>
      </c>
      <c r="M114" s="24">
        <f t="shared" si="7"/>
        <v>132936.26</v>
      </c>
      <c r="N114" s="24">
        <v>138650.21</v>
      </c>
      <c r="O114" s="24">
        <v>0</v>
      </c>
      <c r="P114" s="24">
        <v>0</v>
      </c>
      <c r="Q114" s="24">
        <f t="shared" si="8"/>
        <v>138650.21</v>
      </c>
      <c r="R114" s="24">
        <f t="shared" si="9"/>
        <v>381580.05000000005</v>
      </c>
      <c r="S114" s="24">
        <f t="shared" si="9"/>
        <v>0</v>
      </c>
      <c r="T114" s="24">
        <f t="shared" si="9"/>
        <v>0</v>
      </c>
      <c r="U114" s="24">
        <f t="shared" si="10"/>
        <v>381580.05000000005</v>
      </c>
    </row>
    <row r="115" spans="1:21" x14ac:dyDescent="0.3">
      <c r="A115" s="19">
        <v>108</v>
      </c>
      <c r="B115" s="25">
        <v>108</v>
      </c>
      <c r="C115" s="36" t="s">
        <v>233</v>
      </c>
      <c r="D115" s="31" t="s">
        <v>17</v>
      </c>
      <c r="E115" s="27" t="s">
        <v>234</v>
      </c>
      <c r="F115" s="24">
        <v>187775.34</v>
      </c>
      <c r="G115" s="24">
        <v>0</v>
      </c>
      <c r="H115" s="24">
        <v>0</v>
      </c>
      <c r="I115" s="24">
        <f t="shared" si="6"/>
        <v>187775.34</v>
      </c>
      <c r="J115" s="24">
        <v>219997.74</v>
      </c>
      <c r="K115" s="24">
        <v>0</v>
      </c>
      <c r="L115" s="24">
        <v>0</v>
      </c>
      <c r="M115" s="24">
        <f t="shared" si="7"/>
        <v>219997.74</v>
      </c>
      <c r="N115" s="24">
        <v>188335.41</v>
      </c>
      <c r="O115" s="24">
        <v>0</v>
      </c>
      <c r="P115" s="24">
        <v>0</v>
      </c>
      <c r="Q115" s="24">
        <f t="shared" si="8"/>
        <v>188335.41</v>
      </c>
      <c r="R115" s="24">
        <f t="shared" si="9"/>
        <v>596108.49</v>
      </c>
      <c r="S115" s="24">
        <f t="shared" si="9"/>
        <v>0</v>
      </c>
      <c r="T115" s="24">
        <f t="shared" si="9"/>
        <v>0</v>
      </c>
      <c r="U115" s="24">
        <f t="shared" si="10"/>
        <v>596108.49</v>
      </c>
    </row>
    <row r="116" spans="1:21" x14ac:dyDescent="0.3">
      <c r="A116" s="19">
        <v>109</v>
      </c>
      <c r="B116" s="20">
        <v>109</v>
      </c>
      <c r="C116" s="36" t="s">
        <v>235</v>
      </c>
      <c r="D116" s="31" t="s">
        <v>17</v>
      </c>
      <c r="E116" s="27" t="s">
        <v>236</v>
      </c>
      <c r="F116" s="24">
        <v>68615.28</v>
      </c>
      <c r="G116" s="24">
        <v>0</v>
      </c>
      <c r="H116" s="24">
        <v>0</v>
      </c>
      <c r="I116" s="24">
        <f t="shared" si="6"/>
        <v>68615.28</v>
      </c>
      <c r="J116" s="24">
        <v>103912.78</v>
      </c>
      <c r="K116" s="24">
        <v>0</v>
      </c>
      <c r="L116" s="24">
        <v>0</v>
      </c>
      <c r="M116" s="24">
        <f t="shared" si="7"/>
        <v>103912.78</v>
      </c>
      <c r="N116" s="24">
        <v>110724.70999999999</v>
      </c>
      <c r="O116" s="24">
        <v>0</v>
      </c>
      <c r="P116" s="24">
        <v>0</v>
      </c>
      <c r="Q116" s="24">
        <f t="shared" si="8"/>
        <v>110724.70999999999</v>
      </c>
      <c r="R116" s="24">
        <f t="shared" si="9"/>
        <v>283252.77</v>
      </c>
      <c r="S116" s="24">
        <f t="shared" si="9"/>
        <v>0</v>
      </c>
      <c r="T116" s="24">
        <f t="shared" si="9"/>
        <v>0</v>
      </c>
      <c r="U116" s="24">
        <f t="shared" si="10"/>
        <v>283252.77</v>
      </c>
    </row>
    <row r="117" spans="1:21" ht="27" x14ac:dyDescent="0.3">
      <c r="A117" s="19">
        <v>110</v>
      </c>
      <c r="B117" s="25">
        <v>110</v>
      </c>
      <c r="C117" s="36" t="s">
        <v>237</v>
      </c>
      <c r="D117" s="31" t="s">
        <v>17</v>
      </c>
      <c r="E117" s="47" t="s">
        <v>238</v>
      </c>
      <c r="F117" s="24">
        <v>147678.54</v>
      </c>
      <c r="G117" s="24">
        <v>0</v>
      </c>
      <c r="H117" s="24">
        <v>0</v>
      </c>
      <c r="I117" s="24">
        <f t="shared" si="6"/>
        <v>147678.54</v>
      </c>
      <c r="J117" s="24">
        <v>162868.42000000001</v>
      </c>
      <c r="K117" s="24">
        <v>0</v>
      </c>
      <c r="L117" s="24">
        <v>0</v>
      </c>
      <c r="M117" s="24">
        <f t="shared" si="7"/>
        <v>162868.42000000001</v>
      </c>
      <c r="N117" s="24">
        <v>148376.82</v>
      </c>
      <c r="O117" s="24">
        <v>0</v>
      </c>
      <c r="P117" s="24">
        <v>0</v>
      </c>
      <c r="Q117" s="24">
        <f t="shared" si="8"/>
        <v>148376.82</v>
      </c>
      <c r="R117" s="24">
        <f t="shared" si="9"/>
        <v>458923.78</v>
      </c>
      <c r="S117" s="24">
        <f t="shared" si="9"/>
        <v>0</v>
      </c>
      <c r="T117" s="24">
        <f t="shared" si="9"/>
        <v>0</v>
      </c>
      <c r="U117" s="24">
        <f t="shared" si="10"/>
        <v>458923.78</v>
      </c>
    </row>
    <row r="118" spans="1:21" x14ac:dyDescent="0.3">
      <c r="A118" s="19">
        <v>111</v>
      </c>
      <c r="B118" s="20">
        <v>111</v>
      </c>
      <c r="C118" s="36" t="s">
        <v>239</v>
      </c>
      <c r="D118" s="31" t="s">
        <v>30</v>
      </c>
      <c r="E118" s="23" t="s">
        <v>240</v>
      </c>
      <c r="F118" s="24">
        <v>0</v>
      </c>
      <c r="G118" s="24">
        <v>0</v>
      </c>
      <c r="H118" s="24">
        <v>427146.69</v>
      </c>
      <c r="I118" s="24">
        <f t="shared" si="6"/>
        <v>427146.69</v>
      </c>
      <c r="J118" s="24">
        <v>0</v>
      </c>
      <c r="K118" s="24">
        <v>0</v>
      </c>
      <c r="L118" s="24">
        <v>428834.27</v>
      </c>
      <c r="M118" s="24">
        <f t="shared" si="7"/>
        <v>428834.27</v>
      </c>
      <c r="N118" s="24">
        <v>0</v>
      </c>
      <c r="O118" s="24">
        <v>0</v>
      </c>
      <c r="P118" s="24">
        <v>373553.32</v>
      </c>
      <c r="Q118" s="24">
        <f t="shared" si="8"/>
        <v>373553.32</v>
      </c>
      <c r="R118" s="24">
        <f t="shared" si="9"/>
        <v>0</v>
      </c>
      <c r="S118" s="24">
        <f t="shared" si="9"/>
        <v>0</v>
      </c>
      <c r="T118" s="24">
        <f t="shared" si="9"/>
        <v>1229534.28</v>
      </c>
      <c r="U118" s="24">
        <f t="shared" si="10"/>
        <v>1229534.28</v>
      </c>
    </row>
    <row r="119" spans="1:21" x14ac:dyDescent="0.3">
      <c r="A119" s="19">
        <v>112</v>
      </c>
      <c r="B119" s="25">
        <v>112</v>
      </c>
      <c r="C119" s="36" t="s">
        <v>241</v>
      </c>
      <c r="D119" s="31" t="s">
        <v>30</v>
      </c>
      <c r="E119" s="27" t="s">
        <v>242</v>
      </c>
      <c r="F119" s="24">
        <v>0</v>
      </c>
      <c r="G119" s="24">
        <v>0</v>
      </c>
      <c r="H119" s="24">
        <v>561008</v>
      </c>
      <c r="I119" s="24">
        <f t="shared" si="6"/>
        <v>561008</v>
      </c>
      <c r="J119" s="24">
        <v>0</v>
      </c>
      <c r="K119" s="24">
        <v>0</v>
      </c>
      <c r="L119" s="24">
        <v>494191.73</v>
      </c>
      <c r="M119" s="24">
        <f t="shared" si="7"/>
        <v>494191.73</v>
      </c>
      <c r="N119" s="24">
        <v>0</v>
      </c>
      <c r="O119" s="24">
        <v>0</v>
      </c>
      <c r="P119" s="24">
        <v>420422.32</v>
      </c>
      <c r="Q119" s="24">
        <f t="shared" si="8"/>
        <v>420422.32</v>
      </c>
      <c r="R119" s="24">
        <f t="shared" si="9"/>
        <v>0</v>
      </c>
      <c r="S119" s="24">
        <f t="shared" si="9"/>
        <v>0</v>
      </c>
      <c r="T119" s="24">
        <f t="shared" si="9"/>
        <v>1475622.05</v>
      </c>
      <c r="U119" s="24">
        <f t="shared" si="10"/>
        <v>1475622.05</v>
      </c>
    </row>
    <row r="120" spans="1:21" x14ac:dyDescent="0.3">
      <c r="A120" s="19">
        <v>113</v>
      </c>
      <c r="B120" s="20">
        <v>113</v>
      </c>
      <c r="C120" s="36" t="s">
        <v>243</v>
      </c>
      <c r="D120" s="31" t="s">
        <v>17</v>
      </c>
      <c r="E120" s="27" t="s">
        <v>244</v>
      </c>
      <c r="F120" s="24">
        <v>150811.98000000001</v>
      </c>
      <c r="G120" s="24">
        <v>0</v>
      </c>
      <c r="H120" s="24">
        <v>0</v>
      </c>
      <c r="I120" s="24">
        <f t="shared" si="6"/>
        <v>150811.98000000001</v>
      </c>
      <c r="J120" s="24">
        <v>175347.92</v>
      </c>
      <c r="K120" s="24">
        <v>0</v>
      </c>
      <c r="L120" s="24">
        <v>0</v>
      </c>
      <c r="M120" s="24">
        <f t="shared" si="7"/>
        <v>175347.92</v>
      </c>
      <c r="N120" s="24">
        <v>155760.16999999998</v>
      </c>
      <c r="O120" s="24">
        <v>0</v>
      </c>
      <c r="P120" s="24">
        <v>0</v>
      </c>
      <c r="Q120" s="24">
        <f t="shared" si="8"/>
        <v>155760.16999999998</v>
      </c>
      <c r="R120" s="24">
        <f t="shared" si="9"/>
        <v>481920.07</v>
      </c>
      <c r="S120" s="24">
        <f t="shared" si="9"/>
        <v>0</v>
      </c>
      <c r="T120" s="24">
        <f t="shared" si="9"/>
        <v>0</v>
      </c>
      <c r="U120" s="24">
        <f t="shared" si="10"/>
        <v>481920.07</v>
      </c>
    </row>
    <row r="121" spans="1:21" x14ac:dyDescent="0.3">
      <c r="A121" s="19">
        <v>114</v>
      </c>
      <c r="B121" s="25">
        <v>114</v>
      </c>
      <c r="C121" s="36" t="s">
        <v>245</v>
      </c>
      <c r="D121" s="31" t="s">
        <v>17</v>
      </c>
      <c r="E121" s="27" t="s">
        <v>246</v>
      </c>
      <c r="F121" s="24">
        <v>84436.86</v>
      </c>
      <c r="G121" s="24">
        <v>0</v>
      </c>
      <c r="H121" s="24">
        <v>0</v>
      </c>
      <c r="I121" s="24">
        <f t="shared" si="6"/>
        <v>84436.86</v>
      </c>
      <c r="J121" s="24">
        <v>97265.42</v>
      </c>
      <c r="K121" s="24">
        <v>0</v>
      </c>
      <c r="L121" s="24">
        <v>0</v>
      </c>
      <c r="M121" s="24">
        <f t="shared" si="7"/>
        <v>97265.42</v>
      </c>
      <c r="N121" s="24">
        <v>101450.47</v>
      </c>
      <c r="O121" s="24">
        <v>0</v>
      </c>
      <c r="P121" s="24">
        <v>0</v>
      </c>
      <c r="Q121" s="24">
        <f t="shared" si="8"/>
        <v>101450.47</v>
      </c>
      <c r="R121" s="24">
        <f t="shared" si="9"/>
        <v>283152.75</v>
      </c>
      <c r="S121" s="24">
        <f t="shared" si="9"/>
        <v>0</v>
      </c>
      <c r="T121" s="24">
        <f t="shared" si="9"/>
        <v>0</v>
      </c>
      <c r="U121" s="24">
        <f t="shared" si="10"/>
        <v>283152.75</v>
      </c>
    </row>
    <row r="122" spans="1:21" x14ac:dyDescent="0.3">
      <c r="A122" s="19">
        <v>115</v>
      </c>
      <c r="B122" s="20">
        <v>115</v>
      </c>
      <c r="C122" s="36" t="s">
        <v>247</v>
      </c>
      <c r="D122" s="31" t="s">
        <v>17</v>
      </c>
      <c r="E122" s="27" t="s">
        <v>248</v>
      </c>
      <c r="F122" s="24">
        <v>170360.4</v>
      </c>
      <c r="G122" s="24">
        <v>0</v>
      </c>
      <c r="H122" s="24">
        <v>0</v>
      </c>
      <c r="I122" s="24">
        <f t="shared" si="6"/>
        <v>170360.4</v>
      </c>
      <c r="J122" s="24">
        <v>182184.89</v>
      </c>
      <c r="K122" s="24">
        <v>0</v>
      </c>
      <c r="L122" s="24">
        <v>0</v>
      </c>
      <c r="M122" s="24">
        <f t="shared" si="7"/>
        <v>182184.89</v>
      </c>
      <c r="N122" s="24">
        <v>171016.08000000002</v>
      </c>
      <c r="O122" s="24">
        <v>0</v>
      </c>
      <c r="P122" s="24">
        <v>0</v>
      </c>
      <c r="Q122" s="24">
        <f t="shared" si="8"/>
        <v>171016.08000000002</v>
      </c>
      <c r="R122" s="24">
        <f t="shared" si="9"/>
        <v>523561.37000000005</v>
      </c>
      <c r="S122" s="24">
        <f t="shared" si="9"/>
        <v>0</v>
      </c>
      <c r="T122" s="24">
        <f t="shared" si="9"/>
        <v>0</v>
      </c>
      <c r="U122" s="24">
        <f t="shared" si="10"/>
        <v>523561.37000000005</v>
      </c>
    </row>
    <row r="123" spans="1:21" x14ac:dyDescent="0.3">
      <c r="A123" s="19">
        <v>116</v>
      </c>
      <c r="B123" s="25">
        <v>116</v>
      </c>
      <c r="C123" s="36" t="s">
        <v>249</v>
      </c>
      <c r="D123" s="31" t="s">
        <v>17</v>
      </c>
      <c r="E123" s="27" t="s">
        <v>250</v>
      </c>
      <c r="F123" s="24">
        <v>153900.41</v>
      </c>
      <c r="G123" s="24">
        <v>0</v>
      </c>
      <c r="H123" s="24">
        <v>0</v>
      </c>
      <c r="I123" s="24">
        <f t="shared" si="6"/>
        <v>153900.41</v>
      </c>
      <c r="J123" s="24">
        <v>182150.57</v>
      </c>
      <c r="K123" s="24">
        <v>0</v>
      </c>
      <c r="L123" s="24">
        <v>0</v>
      </c>
      <c r="M123" s="24">
        <f t="shared" si="7"/>
        <v>182150.57</v>
      </c>
      <c r="N123" s="24">
        <v>149492.84</v>
      </c>
      <c r="O123" s="24">
        <v>0</v>
      </c>
      <c r="P123" s="24">
        <v>0</v>
      </c>
      <c r="Q123" s="24">
        <f t="shared" si="8"/>
        <v>149492.84</v>
      </c>
      <c r="R123" s="24">
        <f t="shared" si="9"/>
        <v>485543.81999999995</v>
      </c>
      <c r="S123" s="24">
        <f t="shared" si="9"/>
        <v>0</v>
      </c>
      <c r="T123" s="24">
        <f t="shared" si="9"/>
        <v>0</v>
      </c>
      <c r="U123" s="24">
        <f t="shared" si="10"/>
        <v>485543.81999999995</v>
      </c>
    </row>
    <row r="124" spans="1:21" x14ac:dyDescent="0.3">
      <c r="A124" s="19">
        <v>117</v>
      </c>
      <c r="B124" s="20">
        <v>117</v>
      </c>
      <c r="C124" s="36" t="s">
        <v>251</v>
      </c>
      <c r="D124" s="31" t="s">
        <v>17</v>
      </c>
      <c r="E124" s="27" t="s">
        <v>252</v>
      </c>
      <c r="F124" s="24">
        <v>143272.6</v>
      </c>
      <c r="G124" s="24">
        <v>0</v>
      </c>
      <c r="H124" s="24">
        <v>0</v>
      </c>
      <c r="I124" s="24">
        <f t="shared" si="6"/>
        <v>143272.6</v>
      </c>
      <c r="J124" s="24">
        <v>155164.41</v>
      </c>
      <c r="K124" s="24">
        <v>0</v>
      </c>
      <c r="L124" s="24">
        <v>0</v>
      </c>
      <c r="M124" s="24">
        <f t="shared" si="7"/>
        <v>155164.41</v>
      </c>
      <c r="N124" s="24">
        <v>143876.81</v>
      </c>
      <c r="O124" s="24">
        <v>0</v>
      </c>
      <c r="P124" s="24">
        <v>0</v>
      </c>
      <c r="Q124" s="24">
        <f t="shared" si="8"/>
        <v>143876.81</v>
      </c>
      <c r="R124" s="24">
        <f t="shared" si="9"/>
        <v>442313.82</v>
      </c>
      <c r="S124" s="24">
        <f t="shared" si="9"/>
        <v>0</v>
      </c>
      <c r="T124" s="24">
        <f t="shared" si="9"/>
        <v>0</v>
      </c>
      <c r="U124" s="24">
        <f t="shared" si="10"/>
        <v>442313.82</v>
      </c>
    </row>
    <row r="125" spans="1:21" x14ac:dyDescent="0.3">
      <c r="A125" s="19">
        <v>118</v>
      </c>
      <c r="B125" s="25">
        <v>118</v>
      </c>
      <c r="C125" s="36" t="s">
        <v>253</v>
      </c>
      <c r="D125" s="31" t="s">
        <v>17</v>
      </c>
      <c r="E125" s="27" t="s">
        <v>254</v>
      </c>
      <c r="F125" s="24">
        <v>164281.34</v>
      </c>
      <c r="G125" s="24">
        <v>0</v>
      </c>
      <c r="H125" s="24">
        <v>0</v>
      </c>
      <c r="I125" s="24">
        <f t="shared" si="6"/>
        <v>164281.34</v>
      </c>
      <c r="J125" s="24">
        <v>180403.66</v>
      </c>
      <c r="K125" s="24">
        <v>0</v>
      </c>
      <c r="L125" s="24">
        <v>0</v>
      </c>
      <c r="M125" s="24">
        <f t="shared" si="7"/>
        <v>180403.66</v>
      </c>
      <c r="N125" s="24">
        <v>163109.66999999998</v>
      </c>
      <c r="O125" s="24">
        <v>0</v>
      </c>
      <c r="P125" s="24">
        <v>0</v>
      </c>
      <c r="Q125" s="24">
        <f t="shared" si="8"/>
        <v>163109.66999999998</v>
      </c>
      <c r="R125" s="24">
        <f t="shared" si="9"/>
        <v>507794.67</v>
      </c>
      <c r="S125" s="24">
        <f t="shared" si="9"/>
        <v>0</v>
      </c>
      <c r="T125" s="24">
        <f t="shared" si="9"/>
        <v>0</v>
      </c>
      <c r="U125" s="24">
        <f t="shared" si="10"/>
        <v>507794.67</v>
      </c>
    </row>
    <row r="126" spans="1:21" x14ac:dyDescent="0.3">
      <c r="A126" s="19">
        <v>119</v>
      </c>
      <c r="B126" s="20">
        <v>119</v>
      </c>
      <c r="C126" s="36" t="s">
        <v>255</v>
      </c>
      <c r="D126" s="31" t="s">
        <v>256</v>
      </c>
      <c r="E126" s="27" t="s">
        <v>257</v>
      </c>
      <c r="F126" s="24">
        <v>164241.75</v>
      </c>
      <c r="G126" s="24">
        <v>4626.5</v>
      </c>
      <c r="H126" s="24">
        <v>0</v>
      </c>
      <c r="I126" s="24">
        <f t="shared" si="6"/>
        <v>168868.25</v>
      </c>
      <c r="J126" s="24">
        <v>200130.84</v>
      </c>
      <c r="K126" s="24">
        <v>17855.259999999998</v>
      </c>
      <c r="L126" s="24">
        <v>0</v>
      </c>
      <c r="M126" s="24">
        <f t="shared" si="7"/>
        <v>217986.1</v>
      </c>
      <c r="N126" s="24">
        <v>163433.47999999998</v>
      </c>
      <c r="O126" s="24">
        <v>18877.11</v>
      </c>
      <c r="P126" s="24">
        <v>0</v>
      </c>
      <c r="Q126" s="24">
        <f t="shared" si="8"/>
        <v>182310.58999999997</v>
      </c>
      <c r="R126" s="24">
        <f t="shared" si="9"/>
        <v>527806.06999999995</v>
      </c>
      <c r="S126" s="24">
        <f t="shared" si="9"/>
        <v>41358.869999999995</v>
      </c>
      <c r="T126" s="24">
        <f t="shared" si="9"/>
        <v>0</v>
      </c>
      <c r="U126" s="24">
        <f t="shared" si="10"/>
        <v>569164.93999999994</v>
      </c>
    </row>
    <row r="127" spans="1:21" x14ac:dyDescent="0.3">
      <c r="A127" s="19">
        <v>120</v>
      </c>
      <c r="B127" s="25">
        <v>120</v>
      </c>
      <c r="C127" s="36" t="s">
        <v>258</v>
      </c>
      <c r="D127" s="31" t="s">
        <v>33</v>
      </c>
      <c r="E127" s="27" t="s">
        <v>259</v>
      </c>
      <c r="F127" s="24">
        <v>0</v>
      </c>
      <c r="G127" s="24">
        <v>20435</v>
      </c>
      <c r="H127" s="24">
        <v>0</v>
      </c>
      <c r="I127" s="24">
        <f t="shared" si="6"/>
        <v>20435</v>
      </c>
      <c r="J127" s="24">
        <v>0</v>
      </c>
      <c r="K127" s="24">
        <v>71676.009999999995</v>
      </c>
      <c r="L127" s="24">
        <v>0</v>
      </c>
      <c r="M127" s="24">
        <f t="shared" si="7"/>
        <v>71676.009999999995</v>
      </c>
      <c r="N127" s="24">
        <v>0</v>
      </c>
      <c r="O127" s="24">
        <v>21015.61</v>
      </c>
      <c r="P127" s="24">
        <v>0</v>
      </c>
      <c r="Q127" s="24">
        <f t="shared" si="8"/>
        <v>21015.61</v>
      </c>
      <c r="R127" s="24">
        <f t="shared" si="9"/>
        <v>0</v>
      </c>
      <c r="S127" s="24">
        <f t="shared" si="9"/>
        <v>113126.62</v>
      </c>
      <c r="T127" s="24">
        <f t="shared" si="9"/>
        <v>0</v>
      </c>
      <c r="U127" s="24">
        <f t="shared" si="10"/>
        <v>113126.62</v>
      </c>
    </row>
    <row r="128" spans="1:21" x14ac:dyDescent="0.3">
      <c r="A128" s="19">
        <v>121</v>
      </c>
      <c r="B128" s="20">
        <v>121</v>
      </c>
      <c r="C128" s="67" t="s">
        <v>260</v>
      </c>
      <c r="D128" s="68" t="s">
        <v>17</v>
      </c>
      <c r="E128" s="69" t="s">
        <v>261</v>
      </c>
      <c r="F128" s="24">
        <v>53440.9</v>
      </c>
      <c r="G128" s="24">
        <v>0</v>
      </c>
      <c r="H128" s="24">
        <v>0</v>
      </c>
      <c r="I128" s="24">
        <f t="shared" si="6"/>
        <v>53440.9</v>
      </c>
      <c r="J128" s="24">
        <v>94054.82</v>
      </c>
      <c r="K128" s="24">
        <v>0</v>
      </c>
      <c r="L128" s="24">
        <v>0</v>
      </c>
      <c r="M128" s="24">
        <f t="shared" si="7"/>
        <v>94054.82</v>
      </c>
      <c r="N128" s="24">
        <v>98090.66</v>
      </c>
      <c r="O128" s="24">
        <v>0</v>
      </c>
      <c r="P128" s="24">
        <v>0</v>
      </c>
      <c r="Q128" s="24">
        <f t="shared" si="8"/>
        <v>98090.66</v>
      </c>
      <c r="R128" s="24">
        <f t="shared" si="9"/>
        <v>245586.38</v>
      </c>
      <c r="S128" s="24">
        <f t="shared" si="9"/>
        <v>0</v>
      </c>
      <c r="T128" s="24">
        <f t="shared" si="9"/>
        <v>0</v>
      </c>
      <c r="U128" s="24">
        <f t="shared" si="10"/>
        <v>245586.38</v>
      </c>
    </row>
    <row r="129" spans="1:21" x14ac:dyDescent="0.3">
      <c r="A129" s="19">
        <v>122</v>
      </c>
      <c r="B129" s="25">
        <v>122</v>
      </c>
      <c r="C129" s="46" t="s">
        <v>262</v>
      </c>
      <c r="D129" s="42" t="s">
        <v>30</v>
      </c>
      <c r="E129" s="38" t="s">
        <v>263</v>
      </c>
      <c r="F129" s="24">
        <v>0</v>
      </c>
      <c r="G129" s="24">
        <v>0</v>
      </c>
      <c r="H129" s="24">
        <v>0</v>
      </c>
      <c r="I129" s="24">
        <f t="shared" si="6"/>
        <v>0</v>
      </c>
      <c r="J129" s="24">
        <v>0</v>
      </c>
      <c r="K129" s="24">
        <v>0</v>
      </c>
      <c r="L129" s="24">
        <v>135890.32</v>
      </c>
      <c r="M129" s="24">
        <f t="shared" si="7"/>
        <v>135890.32</v>
      </c>
      <c r="N129" s="24">
        <v>0</v>
      </c>
      <c r="O129" s="24">
        <v>0</v>
      </c>
      <c r="P129" s="24">
        <v>141957.13</v>
      </c>
      <c r="Q129" s="24">
        <f t="shared" si="8"/>
        <v>141957.13</v>
      </c>
      <c r="R129" s="24">
        <f t="shared" si="9"/>
        <v>0</v>
      </c>
      <c r="S129" s="24">
        <f t="shared" si="9"/>
        <v>0</v>
      </c>
      <c r="T129" s="24">
        <f t="shared" si="9"/>
        <v>277847.45</v>
      </c>
      <c r="U129" s="24">
        <f t="shared" si="10"/>
        <v>277847.45</v>
      </c>
    </row>
    <row r="130" spans="1:21" s="70" customFormat="1" ht="27" x14ac:dyDescent="0.3">
      <c r="A130" s="19">
        <v>123</v>
      </c>
      <c r="B130" s="20">
        <v>123</v>
      </c>
      <c r="C130" s="46" t="s">
        <v>264</v>
      </c>
      <c r="D130" s="42" t="s">
        <v>30</v>
      </c>
      <c r="E130" s="38" t="s">
        <v>265</v>
      </c>
      <c r="F130" s="24">
        <v>0</v>
      </c>
      <c r="G130" s="24">
        <v>0</v>
      </c>
      <c r="H130" s="24">
        <v>185109.76000000001</v>
      </c>
      <c r="I130" s="24">
        <f t="shared" si="6"/>
        <v>185109.76000000001</v>
      </c>
      <c r="J130" s="24">
        <v>0</v>
      </c>
      <c r="K130" s="24">
        <v>0</v>
      </c>
      <c r="L130" s="24">
        <v>230628.76</v>
      </c>
      <c r="M130" s="24">
        <f t="shared" si="7"/>
        <v>230628.76</v>
      </c>
      <c r="N130" s="24">
        <v>0</v>
      </c>
      <c r="O130" s="24">
        <v>0</v>
      </c>
      <c r="P130" s="24">
        <v>240494.78999999998</v>
      </c>
      <c r="Q130" s="24">
        <f t="shared" si="8"/>
        <v>240494.78999999998</v>
      </c>
      <c r="R130" s="24">
        <f t="shared" si="9"/>
        <v>0</v>
      </c>
      <c r="S130" s="24">
        <f t="shared" si="9"/>
        <v>0</v>
      </c>
      <c r="T130" s="24">
        <f t="shared" si="9"/>
        <v>656233.31000000006</v>
      </c>
      <c r="U130" s="24">
        <f t="shared" si="10"/>
        <v>656233.31000000006</v>
      </c>
    </row>
    <row r="131" spans="1:21" x14ac:dyDescent="0.3">
      <c r="A131" s="19">
        <v>124</v>
      </c>
      <c r="B131" s="25">
        <v>124</v>
      </c>
      <c r="C131" s="71" t="s">
        <v>266</v>
      </c>
      <c r="D131" s="72" t="s">
        <v>11</v>
      </c>
      <c r="E131" s="73" t="s">
        <v>267</v>
      </c>
      <c r="F131" s="24">
        <v>164993.96</v>
      </c>
      <c r="G131" s="24">
        <v>0</v>
      </c>
      <c r="H131" s="24">
        <v>119061.64</v>
      </c>
      <c r="I131" s="24">
        <f t="shared" si="6"/>
        <v>284055.59999999998</v>
      </c>
      <c r="J131" s="24">
        <v>188059.3</v>
      </c>
      <c r="K131" s="24">
        <v>0</v>
      </c>
      <c r="L131" s="24">
        <v>135330.74</v>
      </c>
      <c r="M131" s="24">
        <f t="shared" si="7"/>
        <v>323390.03999999998</v>
      </c>
      <c r="N131" s="24">
        <v>161974.91</v>
      </c>
      <c r="O131" s="24">
        <v>0</v>
      </c>
      <c r="P131" s="24">
        <v>113625.4</v>
      </c>
      <c r="Q131" s="24">
        <f t="shared" si="8"/>
        <v>275600.31</v>
      </c>
      <c r="R131" s="24">
        <f t="shared" si="9"/>
        <v>515028.17000000004</v>
      </c>
      <c r="S131" s="24">
        <f t="shared" si="9"/>
        <v>0</v>
      </c>
      <c r="T131" s="24">
        <f t="shared" si="9"/>
        <v>368017.78</v>
      </c>
      <c r="U131" s="24">
        <f t="shared" si="10"/>
        <v>883045.95000000007</v>
      </c>
    </row>
    <row r="132" spans="1:21" ht="27" x14ac:dyDescent="0.3">
      <c r="A132" s="19">
        <v>125</v>
      </c>
      <c r="B132" s="20">
        <v>125</v>
      </c>
      <c r="C132" s="41" t="s">
        <v>268</v>
      </c>
      <c r="D132" s="42" t="s">
        <v>17</v>
      </c>
      <c r="E132" s="38" t="s">
        <v>269</v>
      </c>
      <c r="F132" s="24">
        <v>9376.1200000000008</v>
      </c>
      <c r="G132" s="24">
        <v>0</v>
      </c>
      <c r="H132" s="24">
        <v>0</v>
      </c>
      <c r="I132" s="24">
        <f t="shared" si="6"/>
        <v>9376.1200000000008</v>
      </c>
      <c r="J132" s="24">
        <v>118743.59</v>
      </c>
      <c r="K132" s="24">
        <v>0</v>
      </c>
      <c r="L132" s="24">
        <v>0</v>
      </c>
      <c r="M132" s="24">
        <f t="shared" si="7"/>
        <v>118743.59</v>
      </c>
      <c r="N132" s="24">
        <v>123861.12</v>
      </c>
      <c r="O132" s="24">
        <v>0</v>
      </c>
      <c r="P132" s="24">
        <v>0</v>
      </c>
      <c r="Q132" s="24">
        <f t="shared" si="8"/>
        <v>123861.12</v>
      </c>
      <c r="R132" s="24">
        <f t="shared" si="9"/>
        <v>251980.83</v>
      </c>
      <c r="S132" s="24">
        <f t="shared" si="9"/>
        <v>0</v>
      </c>
      <c r="T132" s="24">
        <f t="shared" si="9"/>
        <v>0</v>
      </c>
      <c r="U132" s="24">
        <f t="shared" si="10"/>
        <v>251980.83</v>
      </c>
    </row>
    <row r="133" spans="1:21" x14ac:dyDescent="0.3">
      <c r="A133" s="19">
        <v>126</v>
      </c>
      <c r="B133" s="25">
        <v>126</v>
      </c>
      <c r="C133" s="41" t="s">
        <v>270</v>
      </c>
      <c r="D133" s="42" t="s">
        <v>30</v>
      </c>
      <c r="E133" s="38" t="s">
        <v>271</v>
      </c>
      <c r="F133" s="24">
        <v>0</v>
      </c>
      <c r="G133" s="24">
        <v>0</v>
      </c>
      <c r="H133" s="24">
        <v>245593</v>
      </c>
      <c r="I133" s="24">
        <f t="shared" si="6"/>
        <v>245593</v>
      </c>
      <c r="J133" s="24">
        <v>0</v>
      </c>
      <c r="K133" s="24">
        <v>0</v>
      </c>
      <c r="L133" s="24">
        <v>225726.55</v>
      </c>
      <c r="M133" s="24">
        <f t="shared" si="7"/>
        <v>225726.55</v>
      </c>
      <c r="N133" s="24">
        <v>0</v>
      </c>
      <c r="O133" s="24">
        <v>0</v>
      </c>
      <c r="P133" s="24">
        <v>188317.29</v>
      </c>
      <c r="Q133" s="24">
        <f t="shared" si="8"/>
        <v>188317.29</v>
      </c>
      <c r="R133" s="24">
        <f t="shared" si="9"/>
        <v>0</v>
      </c>
      <c r="S133" s="24">
        <f t="shared" si="9"/>
        <v>0</v>
      </c>
      <c r="T133" s="24">
        <f t="shared" si="9"/>
        <v>659636.84</v>
      </c>
      <c r="U133" s="24">
        <f t="shared" si="10"/>
        <v>659636.84</v>
      </c>
    </row>
    <row r="134" spans="1:21" x14ac:dyDescent="0.3">
      <c r="A134" s="19">
        <v>127</v>
      </c>
      <c r="B134" s="20">
        <v>127</v>
      </c>
      <c r="C134" s="41" t="s">
        <v>272</v>
      </c>
      <c r="D134" s="42" t="s">
        <v>30</v>
      </c>
      <c r="E134" s="38" t="s">
        <v>273</v>
      </c>
      <c r="F134" s="24">
        <v>0</v>
      </c>
      <c r="G134" s="24">
        <v>0</v>
      </c>
      <c r="H134" s="24">
        <v>172446.76</v>
      </c>
      <c r="I134" s="24">
        <f t="shared" si="6"/>
        <v>172446.76</v>
      </c>
      <c r="J134" s="24">
        <v>0</v>
      </c>
      <c r="K134" s="24">
        <v>0</v>
      </c>
      <c r="L134" s="24">
        <v>166518.48000000001</v>
      </c>
      <c r="M134" s="24">
        <f t="shared" si="7"/>
        <v>166518.48000000001</v>
      </c>
      <c r="N134" s="24">
        <v>0</v>
      </c>
      <c r="O134" s="24">
        <v>0</v>
      </c>
      <c r="P134" s="24">
        <v>138377.07</v>
      </c>
      <c r="Q134" s="24">
        <f t="shared" si="8"/>
        <v>138377.07</v>
      </c>
      <c r="R134" s="24">
        <f t="shared" si="9"/>
        <v>0</v>
      </c>
      <c r="S134" s="24">
        <f t="shared" si="9"/>
        <v>0</v>
      </c>
      <c r="T134" s="24">
        <f t="shared" si="9"/>
        <v>477342.31</v>
      </c>
      <c r="U134" s="24">
        <f t="shared" si="10"/>
        <v>477342.31</v>
      </c>
    </row>
    <row r="135" spans="1:21" x14ac:dyDescent="0.3">
      <c r="A135" s="19">
        <v>128</v>
      </c>
      <c r="B135" s="25">
        <v>128</v>
      </c>
      <c r="C135" s="41" t="s">
        <v>274</v>
      </c>
      <c r="D135" s="42" t="s">
        <v>17</v>
      </c>
      <c r="E135" s="38" t="s">
        <v>275</v>
      </c>
      <c r="F135" s="24">
        <v>33922.74</v>
      </c>
      <c r="G135" s="24">
        <v>0</v>
      </c>
      <c r="H135" s="24">
        <v>0</v>
      </c>
      <c r="I135" s="24">
        <f t="shared" si="6"/>
        <v>33922.74</v>
      </c>
      <c r="J135" s="24">
        <v>89822.03</v>
      </c>
      <c r="K135" s="24">
        <v>0</v>
      </c>
      <c r="L135" s="24">
        <v>0</v>
      </c>
      <c r="M135" s="24">
        <f t="shared" si="7"/>
        <v>89822.03</v>
      </c>
      <c r="N135" s="24">
        <v>93688.6</v>
      </c>
      <c r="O135" s="24">
        <v>0</v>
      </c>
      <c r="P135" s="24">
        <v>0</v>
      </c>
      <c r="Q135" s="24">
        <f t="shared" si="8"/>
        <v>93688.6</v>
      </c>
      <c r="R135" s="24">
        <f t="shared" si="9"/>
        <v>217433.37</v>
      </c>
      <c r="S135" s="24">
        <f t="shared" si="9"/>
        <v>0</v>
      </c>
      <c r="T135" s="24">
        <f t="shared" si="9"/>
        <v>0</v>
      </c>
      <c r="U135" s="24">
        <f t="shared" si="10"/>
        <v>217433.37</v>
      </c>
    </row>
    <row r="136" spans="1:21" x14ac:dyDescent="0.3">
      <c r="A136" s="19">
        <v>129</v>
      </c>
      <c r="B136" s="20">
        <v>129</v>
      </c>
      <c r="C136" s="41" t="s">
        <v>276</v>
      </c>
      <c r="D136" s="42" t="s">
        <v>11</v>
      </c>
      <c r="E136" s="38" t="s">
        <v>277</v>
      </c>
      <c r="F136" s="24">
        <v>107038.18</v>
      </c>
      <c r="G136" s="24">
        <v>0</v>
      </c>
      <c r="H136" s="24">
        <v>601976.04</v>
      </c>
      <c r="I136" s="24">
        <f t="shared" si="6"/>
        <v>709014.22</v>
      </c>
      <c r="J136" s="24">
        <v>131906.38</v>
      </c>
      <c r="K136" s="24">
        <v>0</v>
      </c>
      <c r="L136" s="24">
        <v>597299.39</v>
      </c>
      <c r="M136" s="24">
        <f t="shared" si="7"/>
        <v>729205.77</v>
      </c>
      <c r="N136" s="24">
        <v>146240.88999999998</v>
      </c>
      <c r="O136" s="24">
        <v>0</v>
      </c>
      <c r="P136" s="24">
        <v>586961.74</v>
      </c>
      <c r="Q136" s="24">
        <f t="shared" si="8"/>
        <v>733202.63</v>
      </c>
      <c r="R136" s="24">
        <f t="shared" si="9"/>
        <v>385185.44999999995</v>
      </c>
      <c r="S136" s="24">
        <f t="shared" si="9"/>
        <v>0</v>
      </c>
      <c r="T136" s="24">
        <f t="shared" si="9"/>
        <v>1786237.1700000002</v>
      </c>
      <c r="U136" s="24">
        <f t="shared" si="10"/>
        <v>2171422.62</v>
      </c>
    </row>
    <row r="137" spans="1:21" x14ac:dyDescent="0.3">
      <c r="A137" s="19">
        <v>130</v>
      </c>
      <c r="B137" s="25">
        <v>130</v>
      </c>
      <c r="C137" s="36" t="s">
        <v>278</v>
      </c>
      <c r="D137" s="43" t="s">
        <v>17</v>
      </c>
      <c r="E137" s="44" t="s">
        <v>279</v>
      </c>
      <c r="F137" s="24">
        <v>71827.990000000005</v>
      </c>
      <c r="G137" s="24">
        <v>0</v>
      </c>
      <c r="H137" s="24">
        <v>0</v>
      </c>
      <c r="I137" s="24">
        <f t="shared" ref="I137:I172" si="11">F137+G137+H137</f>
        <v>71827.990000000005</v>
      </c>
      <c r="J137" s="24">
        <v>88771.88</v>
      </c>
      <c r="K137" s="24">
        <v>0</v>
      </c>
      <c r="L137" s="24">
        <v>0</v>
      </c>
      <c r="M137" s="24">
        <f t="shared" ref="M137:M172" si="12">J137+K137+L137</f>
        <v>88771.88</v>
      </c>
      <c r="N137" s="24">
        <v>93489.19</v>
      </c>
      <c r="O137" s="24">
        <v>0</v>
      </c>
      <c r="P137" s="24">
        <v>0</v>
      </c>
      <c r="Q137" s="24">
        <f t="shared" ref="Q137:Q172" si="13">N137+O137+P137</f>
        <v>93489.19</v>
      </c>
      <c r="R137" s="24">
        <f t="shared" ref="R137:T172" si="14">F137+J137+N137</f>
        <v>254089.06</v>
      </c>
      <c r="S137" s="24">
        <f t="shared" si="14"/>
        <v>0</v>
      </c>
      <c r="T137" s="24">
        <f t="shared" si="14"/>
        <v>0</v>
      </c>
      <c r="U137" s="24">
        <f t="shared" ref="U137:U172" si="15">R137+S137+T137</f>
        <v>254089.06</v>
      </c>
    </row>
    <row r="138" spans="1:21" x14ac:dyDescent="0.3">
      <c r="A138" s="19">
        <v>131</v>
      </c>
      <c r="B138" s="20">
        <v>131</v>
      </c>
      <c r="C138" s="41" t="s">
        <v>280</v>
      </c>
      <c r="D138" s="42" t="s">
        <v>124</v>
      </c>
      <c r="E138" s="39" t="s">
        <v>281</v>
      </c>
      <c r="F138" s="24">
        <v>95039.44</v>
      </c>
      <c r="G138" s="24">
        <v>0</v>
      </c>
      <c r="H138" s="24">
        <v>0</v>
      </c>
      <c r="I138" s="24">
        <f t="shared" si="11"/>
        <v>95039.44</v>
      </c>
      <c r="J138" s="24">
        <v>109047.18</v>
      </c>
      <c r="K138" s="24">
        <v>0</v>
      </c>
      <c r="L138" s="24">
        <v>0</v>
      </c>
      <c r="M138" s="24">
        <f t="shared" si="12"/>
        <v>109047.18</v>
      </c>
      <c r="N138" s="24">
        <v>113743.7</v>
      </c>
      <c r="O138" s="24">
        <v>0</v>
      </c>
      <c r="P138" s="24">
        <v>0</v>
      </c>
      <c r="Q138" s="24">
        <f t="shared" si="13"/>
        <v>113743.7</v>
      </c>
      <c r="R138" s="24">
        <f t="shared" si="14"/>
        <v>317830.32</v>
      </c>
      <c r="S138" s="24">
        <f t="shared" si="14"/>
        <v>0</v>
      </c>
      <c r="T138" s="24">
        <f t="shared" si="14"/>
        <v>0</v>
      </c>
      <c r="U138" s="24">
        <f t="shared" si="15"/>
        <v>317830.32</v>
      </c>
    </row>
    <row r="139" spans="1:21" x14ac:dyDescent="0.3">
      <c r="A139" s="19">
        <v>132</v>
      </c>
      <c r="B139" s="25">
        <v>132</v>
      </c>
      <c r="C139" s="41" t="s">
        <v>282</v>
      </c>
      <c r="D139" s="42" t="s">
        <v>33</v>
      </c>
      <c r="E139" s="38" t="s">
        <v>283</v>
      </c>
      <c r="F139" s="24">
        <v>0</v>
      </c>
      <c r="G139" s="24">
        <v>11852.2</v>
      </c>
      <c r="H139" s="24">
        <v>0</v>
      </c>
      <c r="I139" s="24">
        <f t="shared" si="11"/>
        <v>11852.2</v>
      </c>
      <c r="J139" s="24">
        <v>0</v>
      </c>
      <c r="K139" s="24">
        <v>14538.31</v>
      </c>
      <c r="L139" s="24">
        <v>0</v>
      </c>
      <c r="M139" s="24">
        <f t="shared" si="12"/>
        <v>14538.31</v>
      </c>
      <c r="N139" s="24">
        <v>0</v>
      </c>
      <c r="O139" s="24">
        <v>15377.900000000001</v>
      </c>
      <c r="P139" s="24">
        <v>0</v>
      </c>
      <c r="Q139" s="24">
        <f t="shared" si="13"/>
        <v>15377.900000000001</v>
      </c>
      <c r="R139" s="24">
        <f t="shared" si="14"/>
        <v>0</v>
      </c>
      <c r="S139" s="24">
        <f t="shared" si="14"/>
        <v>41768.410000000003</v>
      </c>
      <c r="T139" s="24">
        <f t="shared" si="14"/>
        <v>0</v>
      </c>
      <c r="U139" s="24">
        <f t="shared" si="15"/>
        <v>41768.410000000003</v>
      </c>
    </row>
    <row r="140" spans="1:21" x14ac:dyDescent="0.3">
      <c r="A140" s="19">
        <v>133</v>
      </c>
      <c r="B140" s="20">
        <v>133</v>
      </c>
      <c r="C140" s="41" t="s">
        <v>284</v>
      </c>
      <c r="D140" s="42" t="s">
        <v>30</v>
      </c>
      <c r="E140" s="38" t="s">
        <v>285</v>
      </c>
      <c r="F140" s="24">
        <v>0</v>
      </c>
      <c r="G140" s="24">
        <v>0</v>
      </c>
      <c r="H140" s="24">
        <v>148961</v>
      </c>
      <c r="I140" s="24">
        <f t="shared" si="11"/>
        <v>148961</v>
      </c>
      <c r="J140" s="24">
        <v>0</v>
      </c>
      <c r="K140" s="24">
        <v>0</v>
      </c>
      <c r="L140" s="24">
        <v>153349.57999999999</v>
      </c>
      <c r="M140" s="24">
        <f t="shared" si="12"/>
        <v>153349.57999999999</v>
      </c>
      <c r="N140" s="24">
        <v>0</v>
      </c>
      <c r="O140" s="24">
        <v>0</v>
      </c>
      <c r="P140" s="24">
        <v>118006.32</v>
      </c>
      <c r="Q140" s="24">
        <f t="shared" si="13"/>
        <v>118006.32</v>
      </c>
      <c r="R140" s="24">
        <f t="shared" si="14"/>
        <v>0</v>
      </c>
      <c r="S140" s="24">
        <f t="shared" si="14"/>
        <v>0</v>
      </c>
      <c r="T140" s="24">
        <f t="shared" si="14"/>
        <v>420316.89999999997</v>
      </c>
      <c r="U140" s="24">
        <f t="shared" si="15"/>
        <v>420316.89999999997</v>
      </c>
    </row>
    <row r="141" spans="1:21" x14ac:dyDescent="0.3">
      <c r="A141" s="19">
        <v>134</v>
      </c>
      <c r="B141" s="25">
        <v>134</v>
      </c>
      <c r="C141" s="41" t="s">
        <v>286</v>
      </c>
      <c r="D141" s="42" t="s">
        <v>30</v>
      </c>
      <c r="E141" s="38" t="s">
        <v>287</v>
      </c>
      <c r="F141" s="24">
        <v>0</v>
      </c>
      <c r="G141" s="24">
        <v>0</v>
      </c>
      <c r="H141" s="24">
        <v>77284.12</v>
      </c>
      <c r="I141" s="24">
        <f t="shared" si="11"/>
        <v>77284.12</v>
      </c>
      <c r="J141" s="24">
        <v>0</v>
      </c>
      <c r="K141" s="24">
        <v>0</v>
      </c>
      <c r="L141" s="24">
        <v>80854.960000000006</v>
      </c>
      <c r="M141" s="24">
        <f t="shared" si="12"/>
        <v>80854.960000000006</v>
      </c>
      <c r="N141" s="24">
        <v>0</v>
      </c>
      <c r="O141" s="24">
        <v>0</v>
      </c>
      <c r="P141" s="24">
        <v>74716.2</v>
      </c>
      <c r="Q141" s="24">
        <f t="shared" si="13"/>
        <v>74716.2</v>
      </c>
      <c r="R141" s="24">
        <f t="shared" si="14"/>
        <v>0</v>
      </c>
      <c r="S141" s="24">
        <f t="shared" si="14"/>
        <v>0</v>
      </c>
      <c r="T141" s="24">
        <f t="shared" si="14"/>
        <v>232855.28000000003</v>
      </c>
      <c r="U141" s="24">
        <f t="shared" si="15"/>
        <v>232855.28000000003</v>
      </c>
    </row>
    <row r="142" spans="1:21" x14ac:dyDescent="0.3">
      <c r="A142" s="19">
        <v>135</v>
      </c>
      <c r="B142" s="20">
        <v>135</v>
      </c>
      <c r="C142" s="41" t="s">
        <v>288</v>
      </c>
      <c r="D142" s="42" t="s">
        <v>30</v>
      </c>
      <c r="E142" s="38" t="s">
        <v>289</v>
      </c>
      <c r="F142" s="24">
        <v>0</v>
      </c>
      <c r="G142" s="24">
        <v>0</v>
      </c>
      <c r="H142" s="24">
        <v>485583.76</v>
      </c>
      <c r="I142" s="24">
        <f t="shared" si="11"/>
        <v>485583.76</v>
      </c>
      <c r="J142" s="24">
        <v>0</v>
      </c>
      <c r="K142" s="24">
        <v>0</v>
      </c>
      <c r="L142" s="24">
        <v>447269.07</v>
      </c>
      <c r="M142" s="24">
        <f t="shared" si="12"/>
        <v>447269.07</v>
      </c>
      <c r="N142" s="24">
        <v>0</v>
      </c>
      <c r="O142" s="24">
        <v>0</v>
      </c>
      <c r="P142" s="24">
        <v>405424.83</v>
      </c>
      <c r="Q142" s="24">
        <f t="shared" si="13"/>
        <v>405424.83</v>
      </c>
      <c r="R142" s="24">
        <f t="shared" si="14"/>
        <v>0</v>
      </c>
      <c r="S142" s="24">
        <f t="shared" si="14"/>
        <v>0</v>
      </c>
      <c r="T142" s="24">
        <f t="shared" si="14"/>
        <v>1338277.6600000001</v>
      </c>
      <c r="U142" s="24">
        <f t="shared" si="15"/>
        <v>1338277.6600000001</v>
      </c>
    </row>
    <row r="143" spans="1:21" x14ac:dyDescent="0.3">
      <c r="A143" s="19">
        <v>136</v>
      </c>
      <c r="B143" s="25">
        <v>136</v>
      </c>
      <c r="C143" s="41" t="s">
        <v>290</v>
      </c>
      <c r="D143" s="42" t="s">
        <v>17</v>
      </c>
      <c r="E143" s="38" t="s">
        <v>291</v>
      </c>
      <c r="F143" s="24">
        <v>246763.89</v>
      </c>
      <c r="G143" s="24">
        <v>0</v>
      </c>
      <c r="H143" s="24">
        <v>0</v>
      </c>
      <c r="I143" s="24">
        <f t="shared" si="11"/>
        <v>246763.89</v>
      </c>
      <c r="J143" s="24">
        <v>296314.62</v>
      </c>
      <c r="K143" s="24">
        <v>0</v>
      </c>
      <c r="L143" s="24">
        <v>0</v>
      </c>
      <c r="M143" s="24">
        <f t="shared" si="12"/>
        <v>296314.62</v>
      </c>
      <c r="N143" s="24">
        <v>309121.77</v>
      </c>
      <c r="O143" s="24">
        <v>0</v>
      </c>
      <c r="P143" s="24">
        <v>0</v>
      </c>
      <c r="Q143" s="24">
        <f t="shared" si="13"/>
        <v>309121.77</v>
      </c>
      <c r="R143" s="24">
        <f t="shared" si="14"/>
        <v>852200.28</v>
      </c>
      <c r="S143" s="24">
        <f t="shared" si="14"/>
        <v>0</v>
      </c>
      <c r="T143" s="24">
        <f t="shared" si="14"/>
        <v>0</v>
      </c>
      <c r="U143" s="24">
        <f t="shared" si="15"/>
        <v>852200.28</v>
      </c>
    </row>
    <row r="144" spans="1:21" x14ac:dyDescent="0.3">
      <c r="A144" s="19">
        <v>137</v>
      </c>
      <c r="B144" s="20">
        <v>137</v>
      </c>
      <c r="C144" s="41" t="s">
        <v>292</v>
      </c>
      <c r="D144" s="42" t="s">
        <v>33</v>
      </c>
      <c r="E144" s="38" t="s">
        <v>293</v>
      </c>
      <c r="F144" s="24">
        <v>0</v>
      </c>
      <c r="G144" s="24">
        <v>13867.1</v>
      </c>
      <c r="H144" s="24">
        <v>0</v>
      </c>
      <c r="I144" s="24">
        <f t="shared" si="11"/>
        <v>13867.1</v>
      </c>
      <c r="J144" s="24">
        <v>0</v>
      </c>
      <c r="K144" s="24">
        <v>20820.439999999999</v>
      </c>
      <c r="L144" s="24">
        <v>0</v>
      </c>
      <c r="M144" s="24">
        <f t="shared" si="12"/>
        <v>20820.439999999999</v>
      </c>
      <c r="N144" s="24">
        <v>0</v>
      </c>
      <c r="O144" s="24">
        <v>22032.050000000003</v>
      </c>
      <c r="P144" s="24">
        <v>0</v>
      </c>
      <c r="Q144" s="24">
        <f t="shared" si="13"/>
        <v>22032.050000000003</v>
      </c>
      <c r="R144" s="24">
        <f t="shared" si="14"/>
        <v>0</v>
      </c>
      <c r="S144" s="24">
        <f t="shared" si="14"/>
        <v>56719.590000000004</v>
      </c>
      <c r="T144" s="24">
        <f t="shared" si="14"/>
        <v>0</v>
      </c>
      <c r="U144" s="24">
        <f t="shared" si="15"/>
        <v>56719.590000000004</v>
      </c>
    </row>
    <row r="145" spans="1:21" x14ac:dyDescent="0.3">
      <c r="A145" s="19">
        <v>138</v>
      </c>
      <c r="B145" s="25">
        <v>138</v>
      </c>
      <c r="C145" s="41" t="s">
        <v>294</v>
      </c>
      <c r="D145" s="42" t="s">
        <v>11</v>
      </c>
      <c r="E145" s="45" t="s">
        <v>295</v>
      </c>
      <c r="F145" s="24">
        <v>150854.9</v>
      </c>
      <c r="G145" s="24">
        <v>0</v>
      </c>
      <c r="H145" s="24">
        <v>52304.76</v>
      </c>
      <c r="I145" s="24">
        <f t="shared" si="11"/>
        <v>203159.66</v>
      </c>
      <c r="J145" s="24">
        <v>187307.41</v>
      </c>
      <c r="K145" s="24">
        <v>0</v>
      </c>
      <c r="L145" s="24">
        <v>56183.79</v>
      </c>
      <c r="M145" s="24">
        <f t="shared" si="12"/>
        <v>243491.20000000001</v>
      </c>
      <c r="N145" s="24">
        <v>149165.85999999999</v>
      </c>
      <c r="O145" s="24">
        <v>0</v>
      </c>
      <c r="P145" s="24">
        <v>51868.04</v>
      </c>
      <c r="Q145" s="24">
        <f t="shared" si="13"/>
        <v>201033.9</v>
      </c>
      <c r="R145" s="24">
        <f t="shared" si="14"/>
        <v>487328.17</v>
      </c>
      <c r="S145" s="24">
        <f t="shared" si="14"/>
        <v>0</v>
      </c>
      <c r="T145" s="24">
        <f t="shared" si="14"/>
        <v>160356.59</v>
      </c>
      <c r="U145" s="24">
        <f t="shared" si="15"/>
        <v>647684.76</v>
      </c>
    </row>
    <row r="146" spans="1:21" x14ac:dyDescent="0.3">
      <c r="A146" s="19">
        <v>139</v>
      </c>
      <c r="B146" s="20">
        <v>139</v>
      </c>
      <c r="C146" s="41" t="s">
        <v>296</v>
      </c>
      <c r="D146" s="42" t="s">
        <v>17</v>
      </c>
      <c r="E146" s="45" t="s">
        <v>297</v>
      </c>
      <c r="F146" s="24">
        <v>133476.94</v>
      </c>
      <c r="G146" s="24">
        <v>0</v>
      </c>
      <c r="H146" s="24">
        <v>0</v>
      </c>
      <c r="I146" s="24">
        <f t="shared" si="11"/>
        <v>133476.94</v>
      </c>
      <c r="J146" s="24">
        <v>144152.78</v>
      </c>
      <c r="K146" s="24">
        <v>0</v>
      </c>
      <c r="L146" s="24">
        <v>0</v>
      </c>
      <c r="M146" s="24">
        <f t="shared" si="12"/>
        <v>144152.78</v>
      </c>
      <c r="N146" s="24">
        <v>132737.65</v>
      </c>
      <c r="O146" s="24">
        <v>0</v>
      </c>
      <c r="P146" s="24">
        <v>0</v>
      </c>
      <c r="Q146" s="24">
        <f t="shared" si="13"/>
        <v>132737.65</v>
      </c>
      <c r="R146" s="24">
        <f t="shared" si="14"/>
        <v>410367.37</v>
      </c>
      <c r="S146" s="24">
        <f t="shared" si="14"/>
        <v>0</v>
      </c>
      <c r="T146" s="24">
        <f t="shared" si="14"/>
        <v>0</v>
      </c>
      <c r="U146" s="24">
        <f t="shared" si="15"/>
        <v>410367.37</v>
      </c>
    </row>
    <row r="147" spans="1:21" x14ac:dyDescent="0.3">
      <c r="A147" s="19">
        <v>140</v>
      </c>
      <c r="B147" s="25">
        <v>140</v>
      </c>
      <c r="C147" s="41" t="s">
        <v>298</v>
      </c>
      <c r="D147" s="42" t="s">
        <v>30</v>
      </c>
      <c r="E147" s="38" t="s">
        <v>299</v>
      </c>
      <c r="F147" s="24">
        <v>0</v>
      </c>
      <c r="G147" s="24">
        <v>0</v>
      </c>
      <c r="H147" s="24">
        <v>122934.39999999999</v>
      </c>
      <c r="I147" s="24">
        <f t="shared" si="11"/>
        <v>122934.39999999999</v>
      </c>
      <c r="J147" s="24">
        <v>0</v>
      </c>
      <c r="K147" s="24">
        <v>0</v>
      </c>
      <c r="L147" s="24">
        <v>112776.67</v>
      </c>
      <c r="M147" s="24">
        <f t="shared" si="12"/>
        <v>112776.67</v>
      </c>
      <c r="N147" s="24">
        <v>0</v>
      </c>
      <c r="O147" s="24">
        <v>0</v>
      </c>
      <c r="P147" s="24">
        <v>87567.27</v>
      </c>
      <c r="Q147" s="24">
        <f t="shared" si="13"/>
        <v>87567.27</v>
      </c>
      <c r="R147" s="24">
        <f t="shared" si="14"/>
        <v>0</v>
      </c>
      <c r="S147" s="24">
        <f t="shared" si="14"/>
        <v>0</v>
      </c>
      <c r="T147" s="24">
        <f t="shared" si="14"/>
        <v>323278.34000000003</v>
      </c>
      <c r="U147" s="24">
        <f t="shared" si="15"/>
        <v>323278.34000000003</v>
      </c>
    </row>
    <row r="148" spans="1:21" x14ac:dyDescent="0.3">
      <c r="A148" s="19">
        <v>141</v>
      </c>
      <c r="B148" s="20">
        <v>141</v>
      </c>
      <c r="C148" s="41" t="s">
        <v>300</v>
      </c>
      <c r="D148" s="42" t="s">
        <v>30</v>
      </c>
      <c r="E148" s="45" t="s">
        <v>301</v>
      </c>
      <c r="F148" s="24">
        <v>0</v>
      </c>
      <c r="G148" s="24">
        <v>0</v>
      </c>
      <c r="H148" s="24">
        <v>61995</v>
      </c>
      <c r="I148" s="24">
        <f t="shared" si="11"/>
        <v>61995</v>
      </c>
      <c r="J148" s="24">
        <v>0</v>
      </c>
      <c r="K148" s="24">
        <v>0</v>
      </c>
      <c r="L148" s="24">
        <v>67016.02</v>
      </c>
      <c r="M148" s="24">
        <f t="shared" si="12"/>
        <v>67016.02</v>
      </c>
      <c r="N148" s="24">
        <v>0</v>
      </c>
      <c r="O148" s="24">
        <v>0</v>
      </c>
      <c r="P148" s="24">
        <v>62129.45</v>
      </c>
      <c r="Q148" s="24">
        <f t="shared" si="13"/>
        <v>62129.45</v>
      </c>
      <c r="R148" s="24">
        <f t="shared" si="14"/>
        <v>0</v>
      </c>
      <c r="S148" s="24">
        <f t="shared" si="14"/>
        <v>0</v>
      </c>
      <c r="T148" s="24">
        <f t="shared" si="14"/>
        <v>191140.47</v>
      </c>
      <c r="U148" s="24">
        <f t="shared" si="15"/>
        <v>191140.47</v>
      </c>
    </row>
    <row r="149" spans="1:21" ht="39.75" x14ac:dyDescent="0.3">
      <c r="A149" s="19">
        <v>142</v>
      </c>
      <c r="B149" s="25">
        <v>142</v>
      </c>
      <c r="C149" s="46" t="s">
        <v>302</v>
      </c>
      <c r="D149" s="31" t="s">
        <v>11</v>
      </c>
      <c r="E149" s="47" t="s">
        <v>303</v>
      </c>
      <c r="F149" s="24">
        <v>180520.18</v>
      </c>
      <c r="G149" s="24">
        <v>0</v>
      </c>
      <c r="H149" s="24">
        <v>176008.16</v>
      </c>
      <c r="I149" s="24">
        <f t="shared" si="11"/>
        <v>356528.33999999997</v>
      </c>
      <c r="J149" s="24">
        <v>202209.04</v>
      </c>
      <c r="K149" s="24">
        <v>0</v>
      </c>
      <c r="L149" s="24">
        <v>185139.81</v>
      </c>
      <c r="M149" s="24">
        <f t="shared" si="12"/>
        <v>387348.85</v>
      </c>
      <c r="N149" s="24">
        <v>181046.22000000003</v>
      </c>
      <c r="O149" s="24">
        <v>0</v>
      </c>
      <c r="P149" s="24">
        <v>162407.15</v>
      </c>
      <c r="Q149" s="24">
        <f t="shared" si="13"/>
        <v>343453.37</v>
      </c>
      <c r="R149" s="24">
        <f t="shared" si="14"/>
        <v>563775.43999999994</v>
      </c>
      <c r="S149" s="24">
        <f t="shared" si="14"/>
        <v>0</v>
      </c>
      <c r="T149" s="24">
        <f t="shared" si="14"/>
        <v>523555.12</v>
      </c>
      <c r="U149" s="24">
        <f t="shared" si="15"/>
        <v>1087330.56</v>
      </c>
    </row>
    <row r="150" spans="1:21" x14ac:dyDescent="0.3">
      <c r="A150" s="19">
        <v>143</v>
      </c>
      <c r="B150" s="20">
        <v>143</v>
      </c>
      <c r="C150" s="41" t="s">
        <v>304</v>
      </c>
      <c r="D150" s="31" t="s">
        <v>30</v>
      </c>
      <c r="E150" s="48" t="s">
        <v>305</v>
      </c>
      <c r="F150" s="24">
        <v>0</v>
      </c>
      <c r="G150" s="24">
        <v>0</v>
      </c>
      <c r="H150" s="24">
        <v>318884.73</v>
      </c>
      <c r="I150" s="24">
        <f t="shared" si="11"/>
        <v>318884.73</v>
      </c>
      <c r="J150" s="24">
        <v>0</v>
      </c>
      <c r="K150" s="24">
        <v>0</v>
      </c>
      <c r="L150" s="24">
        <v>342539.54</v>
      </c>
      <c r="M150" s="24">
        <f t="shared" si="12"/>
        <v>342539.54</v>
      </c>
      <c r="N150" s="24">
        <v>0</v>
      </c>
      <c r="O150" s="24">
        <v>0</v>
      </c>
      <c r="P150" s="24">
        <v>307473.66000000003</v>
      </c>
      <c r="Q150" s="24">
        <f t="shared" si="13"/>
        <v>307473.66000000003</v>
      </c>
      <c r="R150" s="24">
        <f t="shared" si="14"/>
        <v>0</v>
      </c>
      <c r="S150" s="24">
        <f t="shared" si="14"/>
        <v>0</v>
      </c>
      <c r="T150" s="24">
        <f t="shared" si="14"/>
        <v>968897.93</v>
      </c>
      <c r="U150" s="24">
        <f t="shared" si="15"/>
        <v>968897.93</v>
      </c>
    </row>
    <row r="151" spans="1:21" x14ac:dyDescent="0.3">
      <c r="A151" s="19">
        <v>144</v>
      </c>
      <c r="B151" s="25">
        <v>144</v>
      </c>
      <c r="C151" s="41" t="s">
        <v>306</v>
      </c>
      <c r="D151" s="31" t="s">
        <v>17</v>
      </c>
      <c r="E151" s="48" t="s">
        <v>307</v>
      </c>
      <c r="F151" s="24">
        <v>88393.42</v>
      </c>
      <c r="G151" s="24">
        <v>0</v>
      </c>
      <c r="H151" s="24">
        <v>0</v>
      </c>
      <c r="I151" s="24">
        <f t="shared" si="11"/>
        <v>88393.42</v>
      </c>
      <c r="J151" s="24">
        <v>110409.27</v>
      </c>
      <c r="K151" s="24">
        <v>0</v>
      </c>
      <c r="L151" s="24">
        <v>0</v>
      </c>
      <c r="M151" s="24">
        <f t="shared" si="12"/>
        <v>110409.27</v>
      </c>
      <c r="N151" s="24">
        <v>115151.44999999998</v>
      </c>
      <c r="O151" s="24">
        <v>0</v>
      </c>
      <c r="P151" s="24">
        <v>0</v>
      </c>
      <c r="Q151" s="24">
        <f t="shared" si="13"/>
        <v>115151.44999999998</v>
      </c>
      <c r="R151" s="24">
        <f t="shared" si="14"/>
        <v>313954.14</v>
      </c>
      <c r="S151" s="24">
        <f t="shared" si="14"/>
        <v>0</v>
      </c>
      <c r="T151" s="24">
        <f t="shared" si="14"/>
        <v>0</v>
      </c>
      <c r="U151" s="24">
        <f t="shared" si="15"/>
        <v>313954.14</v>
      </c>
    </row>
    <row r="152" spans="1:21" x14ac:dyDescent="0.3">
      <c r="A152" s="19">
        <v>145</v>
      </c>
      <c r="B152" s="20">
        <v>145</v>
      </c>
      <c r="C152" s="41" t="s">
        <v>308</v>
      </c>
      <c r="D152" s="31" t="s">
        <v>30</v>
      </c>
      <c r="E152" s="48" t="s">
        <v>309</v>
      </c>
      <c r="F152" s="24">
        <v>0</v>
      </c>
      <c r="G152" s="24">
        <v>0</v>
      </c>
      <c r="H152" s="24">
        <v>100962</v>
      </c>
      <c r="I152" s="24">
        <f t="shared" si="11"/>
        <v>100962</v>
      </c>
      <c r="J152" s="24">
        <v>0</v>
      </c>
      <c r="K152" s="24">
        <v>0</v>
      </c>
      <c r="L152" s="24">
        <v>106287.24</v>
      </c>
      <c r="M152" s="24">
        <f t="shared" si="12"/>
        <v>106287.24</v>
      </c>
      <c r="N152" s="24">
        <v>0</v>
      </c>
      <c r="O152" s="24">
        <v>0</v>
      </c>
      <c r="P152" s="24">
        <v>90630.24</v>
      </c>
      <c r="Q152" s="24">
        <f t="shared" si="13"/>
        <v>90630.24</v>
      </c>
      <c r="R152" s="24">
        <f t="shared" si="14"/>
        <v>0</v>
      </c>
      <c r="S152" s="24">
        <f t="shared" si="14"/>
        <v>0</v>
      </c>
      <c r="T152" s="24">
        <f t="shared" si="14"/>
        <v>297879.48</v>
      </c>
      <c r="U152" s="24">
        <f t="shared" si="15"/>
        <v>297879.48</v>
      </c>
    </row>
    <row r="153" spans="1:21" ht="39.75" x14ac:dyDescent="0.3">
      <c r="A153" s="19">
        <v>146</v>
      </c>
      <c r="B153" s="25">
        <v>146</v>
      </c>
      <c r="C153" s="41" t="s">
        <v>310</v>
      </c>
      <c r="D153" s="31" t="s">
        <v>30</v>
      </c>
      <c r="E153" s="48" t="s">
        <v>311</v>
      </c>
      <c r="F153" s="24">
        <v>0</v>
      </c>
      <c r="G153" s="24">
        <v>0</v>
      </c>
      <c r="H153" s="24">
        <v>70.44</v>
      </c>
      <c r="I153" s="24">
        <f t="shared" si="11"/>
        <v>70.44</v>
      </c>
      <c r="J153" s="24">
        <v>0</v>
      </c>
      <c r="K153" s="24">
        <v>0</v>
      </c>
      <c r="L153" s="24">
        <v>35463.800000000003</v>
      </c>
      <c r="M153" s="24">
        <f t="shared" si="12"/>
        <v>35463.800000000003</v>
      </c>
      <c r="N153" s="24">
        <v>0</v>
      </c>
      <c r="O153" s="24">
        <v>0</v>
      </c>
      <c r="P153" s="24">
        <v>36897.040000000001</v>
      </c>
      <c r="Q153" s="24">
        <f t="shared" si="13"/>
        <v>36897.040000000001</v>
      </c>
      <c r="R153" s="24">
        <f t="shared" si="14"/>
        <v>0</v>
      </c>
      <c r="S153" s="24">
        <f t="shared" si="14"/>
        <v>0</v>
      </c>
      <c r="T153" s="24">
        <f t="shared" si="14"/>
        <v>72431.28</v>
      </c>
      <c r="U153" s="24">
        <f t="shared" si="15"/>
        <v>72431.28</v>
      </c>
    </row>
    <row r="154" spans="1:21" x14ac:dyDescent="0.3">
      <c r="A154" s="19">
        <v>147</v>
      </c>
      <c r="B154" s="20">
        <v>147</v>
      </c>
      <c r="C154" s="41" t="s">
        <v>312</v>
      </c>
      <c r="D154" s="31" t="s">
        <v>30</v>
      </c>
      <c r="E154" s="48" t="s">
        <v>313</v>
      </c>
      <c r="F154" s="24">
        <v>0</v>
      </c>
      <c r="G154" s="24">
        <v>0</v>
      </c>
      <c r="H154" s="24">
        <v>0</v>
      </c>
      <c r="I154" s="24">
        <f t="shared" si="11"/>
        <v>0</v>
      </c>
      <c r="J154" s="24">
        <v>0</v>
      </c>
      <c r="K154" s="24">
        <v>0</v>
      </c>
      <c r="L154" s="24">
        <v>18128.46</v>
      </c>
      <c r="M154" s="24">
        <f t="shared" si="12"/>
        <v>18128.46</v>
      </c>
      <c r="N154" s="24">
        <v>0</v>
      </c>
      <c r="O154" s="24">
        <v>0</v>
      </c>
      <c r="P154" s="24">
        <v>18861.11</v>
      </c>
      <c r="Q154" s="24">
        <f t="shared" si="13"/>
        <v>18861.11</v>
      </c>
      <c r="R154" s="24">
        <f t="shared" si="14"/>
        <v>0</v>
      </c>
      <c r="S154" s="24">
        <f t="shared" si="14"/>
        <v>0</v>
      </c>
      <c r="T154" s="24">
        <f t="shared" si="14"/>
        <v>36989.57</v>
      </c>
      <c r="U154" s="24">
        <f t="shared" si="15"/>
        <v>36989.57</v>
      </c>
    </row>
    <row r="155" spans="1:21" x14ac:dyDescent="0.3">
      <c r="A155" s="19">
        <v>148</v>
      </c>
      <c r="B155" s="25">
        <v>148</v>
      </c>
      <c r="C155" s="41" t="s">
        <v>314</v>
      </c>
      <c r="D155" s="31" t="s">
        <v>30</v>
      </c>
      <c r="E155" s="48" t="s">
        <v>315</v>
      </c>
      <c r="F155" s="24">
        <v>0</v>
      </c>
      <c r="G155" s="24">
        <v>0</v>
      </c>
      <c r="H155" s="24">
        <v>401866</v>
      </c>
      <c r="I155" s="24">
        <f t="shared" si="11"/>
        <v>401866</v>
      </c>
      <c r="J155" s="24">
        <v>0</v>
      </c>
      <c r="K155" s="24">
        <v>0</v>
      </c>
      <c r="L155" s="24">
        <v>374722.18</v>
      </c>
      <c r="M155" s="24">
        <f t="shared" si="12"/>
        <v>374722.18</v>
      </c>
      <c r="N155" s="24">
        <v>0</v>
      </c>
      <c r="O155" s="24">
        <v>0</v>
      </c>
      <c r="P155" s="24">
        <v>308433.33</v>
      </c>
      <c r="Q155" s="24">
        <f t="shared" si="13"/>
        <v>308433.33</v>
      </c>
      <c r="R155" s="24">
        <f t="shared" si="14"/>
        <v>0</v>
      </c>
      <c r="S155" s="24">
        <f t="shared" si="14"/>
        <v>0</v>
      </c>
      <c r="T155" s="24">
        <f t="shared" si="14"/>
        <v>1085021.51</v>
      </c>
      <c r="U155" s="24">
        <f t="shared" si="15"/>
        <v>1085021.51</v>
      </c>
    </row>
    <row r="156" spans="1:21" x14ac:dyDescent="0.3">
      <c r="A156" s="19">
        <v>149</v>
      </c>
      <c r="B156" s="20">
        <v>149</v>
      </c>
      <c r="C156" s="41" t="s">
        <v>316</v>
      </c>
      <c r="D156" s="31" t="s">
        <v>30</v>
      </c>
      <c r="E156" s="48" t="s">
        <v>317</v>
      </c>
      <c r="F156" s="24">
        <v>0</v>
      </c>
      <c r="G156" s="24">
        <v>0</v>
      </c>
      <c r="H156" s="24">
        <v>200503.18</v>
      </c>
      <c r="I156" s="24">
        <f t="shared" si="11"/>
        <v>200503.18</v>
      </c>
      <c r="J156" s="24">
        <v>0</v>
      </c>
      <c r="K156" s="24">
        <v>0</v>
      </c>
      <c r="L156" s="24">
        <v>205559.03</v>
      </c>
      <c r="M156" s="24">
        <f t="shared" si="12"/>
        <v>205559.03</v>
      </c>
      <c r="N156" s="24">
        <v>0</v>
      </c>
      <c r="O156" s="24">
        <v>0</v>
      </c>
      <c r="P156" s="24">
        <v>180002.25999999998</v>
      </c>
      <c r="Q156" s="24">
        <f t="shared" si="13"/>
        <v>180002.25999999998</v>
      </c>
      <c r="R156" s="24">
        <f t="shared" si="14"/>
        <v>0</v>
      </c>
      <c r="S156" s="24">
        <f t="shared" si="14"/>
        <v>0</v>
      </c>
      <c r="T156" s="24">
        <f t="shared" si="14"/>
        <v>586064.47</v>
      </c>
      <c r="U156" s="24">
        <f t="shared" si="15"/>
        <v>586064.47</v>
      </c>
    </row>
    <row r="157" spans="1:21" x14ac:dyDescent="0.3">
      <c r="A157" s="19">
        <v>150</v>
      </c>
      <c r="B157" s="25">
        <v>150</v>
      </c>
      <c r="C157" s="41" t="s">
        <v>318</v>
      </c>
      <c r="D157" s="31" t="s">
        <v>30</v>
      </c>
      <c r="E157" s="48" t="s">
        <v>319</v>
      </c>
      <c r="F157" s="24">
        <v>0</v>
      </c>
      <c r="G157" s="24">
        <v>0</v>
      </c>
      <c r="H157" s="24">
        <v>384879.27</v>
      </c>
      <c r="I157" s="24">
        <f t="shared" si="11"/>
        <v>384879.27</v>
      </c>
      <c r="J157" s="24">
        <v>0</v>
      </c>
      <c r="K157" s="24">
        <v>0</v>
      </c>
      <c r="L157" s="24">
        <v>402531.6</v>
      </c>
      <c r="M157" s="24">
        <f t="shared" si="12"/>
        <v>402531.6</v>
      </c>
      <c r="N157" s="24">
        <v>0</v>
      </c>
      <c r="O157" s="24">
        <v>0</v>
      </c>
      <c r="P157" s="24">
        <v>362866.03</v>
      </c>
      <c r="Q157" s="24">
        <f t="shared" si="13"/>
        <v>362866.03</v>
      </c>
      <c r="R157" s="24">
        <f t="shared" si="14"/>
        <v>0</v>
      </c>
      <c r="S157" s="24">
        <f t="shared" si="14"/>
        <v>0</v>
      </c>
      <c r="T157" s="24">
        <f t="shared" si="14"/>
        <v>1150276.8999999999</v>
      </c>
      <c r="U157" s="24">
        <f t="shared" si="15"/>
        <v>1150276.8999999999</v>
      </c>
    </row>
    <row r="158" spans="1:21" x14ac:dyDescent="0.3">
      <c r="A158" s="19">
        <v>151</v>
      </c>
      <c r="B158" s="20">
        <v>151</v>
      </c>
      <c r="C158" s="41" t="s">
        <v>320</v>
      </c>
      <c r="D158" s="31" t="s">
        <v>30</v>
      </c>
      <c r="E158" s="48" t="s">
        <v>321</v>
      </c>
      <c r="F158" s="24">
        <v>0</v>
      </c>
      <c r="G158" s="24">
        <v>0</v>
      </c>
      <c r="H158" s="24">
        <v>78385.600000000006</v>
      </c>
      <c r="I158" s="24">
        <f t="shared" si="11"/>
        <v>78385.600000000006</v>
      </c>
      <c r="J158" s="24">
        <v>0</v>
      </c>
      <c r="K158" s="24">
        <v>0</v>
      </c>
      <c r="L158" s="24">
        <v>87319.51</v>
      </c>
      <c r="M158" s="24">
        <f t="shared" si="12"/>
        <v>87319.51</v>
      </c>
      <c r="N158" s="24">
        <v>0</v>
      </c>
      <c r="O158" s="24">
        <v>0</v>
      </c>
      <c r="P158" s="24">
        <v>80307.13</v>
      </c>
      <c r="Q158" s="24">
        <f t="shared" si="13"/>
        <v>80307.13</v>
      </c>
      <c r="R158" s="24">
        <f t="shared" si="14"/>
        <v>0</v>
      </c>
      <c r="S158" s="24">
        <f t="shared" si="14"/>
        <v>0</v>
      </c>
      <c r="T158" s="24">
        <f t="shared" si="14"/>
        <v>246012.24</v>
      </c>
      <c r="U158" s="24">
        <f t="shared" si="15"/>
        <v>246012.24</v>
      </c>
    </row>
    <row r="159" spans="1:21" x14ac:dyDescent="0.3">
      <c r="A159" s="19">
        <v>152</v>
      </c>
      <c r="B159" s="25">
        <v>152</v>
      </c>
      <c r="C159" s="41" t="s">
        <v>322</v>
      </c>
      <c r="D159" s="31" t="s">
        <v>30</v>
      </c>
      <c r="E159" s="49" t="s">
        <v>323</v>
      </c>
      <c r="F159" s="24">
        <v>0</v>
      </c>
      <c r="G159" s="24">
        <v>0</v>
      </c>
      <c r="H159" s="24">
        <v>296070.8</v>
      </c>
      <c r="I159" s="24">
        <f t="shared" si="11"/>
        <v>296070.8</v>
      </c>
      <c r="J159" s="24">
        <v>0</v>
      </c>
      <c r="K159" s="24">
        <v>0</v>
      </c>
      <c r="L159" s="24">
        <v>305368.73</v>
      </c>
      <c r="M159" s="24">
        <f t="shared" si="12"/>
        <v>305368.73</v>
      </c>
      <c r="N159" s="24">
        <v>0</v>
      </c>
      <c r="O159" s="24">
        <v>0</v>
      </c>
      <c r="P159" s="24">
        <v>281489.31</v>
      </c>
      <c r="Q159" s="24">
        <f t="shared" si="13"/>
        <v>281489.31</v>
      </c>
      <c r="R159" s="24">
        <f t="shared" si="14"/>
        <v>0</v>
      </c>
      <c r="S159" s="24">
        <f t="shared" si="14"/>
        <v>0</v>
      </c>
      <c r="T159" s="24">
        <f t="shared" si="14"/>
        <v>882928.84000000008</v>
      </c>
      <c r="U159" s="24">
        <f t="shared" si="15"/>
        <v>882928.84000000008</v>
      </c>
    </row>
    <row r="160" spans="1:21" x14ac:dyDescent="0.3">
      <c r="A160" s="19">
        <v>153</v>
      </c>
      <c r="B160" s="20">
        <v>153</v>
      </c>
      <c r="C160" s="41" t="s">
        <v>324</v>
      </c>
      <c r="D160" s="31" t="s">
        <v>30</v>
      </c>
      <c r="E160" s="49" t="s">
        <v>325</v>
      </c>
      <c r="F160" s="24">
        <v>0</v>
      </c>
      <c r="G160" s="24">
        <v>0</v>
      </c>
      <c r="H160" s="24">
        <v>119576</v>
      </c>
      <c r="I160" s="24">
        <f t="shared" si="11"/>
        <v>119576</v>
      </c>
      <c r="J160" s="24">
        <v>0</v>
      </c>
      <c r="K160" s="24">
        <v>0</v>
      </c>
      <c r="L160" s="24">
        <v>131277.06</v>
      </c>
      <c r="M160" s="24">
        <f t="shared" si="12"/>
        <v>131277.06</v>
      </c>
      <c r="N160" s="24">
        <v>0</v>
      </c>
      <c r="O160" s="24">
        <v>0</v>
      </c>
      <c r="P160" s="24">
        <v>118523.88</v>
      </c>
      <c r="Q160" s="24">
        <f t="shared" si="13"/>
        <v>118523.88</v>
      </c>
      <c r="R160" s="24">
        <f t="shared" si="14"/>
        <v>0</v>
      </c>
      <c r="S160" s="24">
        <f t="shared" si="14"/>
        <v>0</v>
      </c>
      <c r="T160" s="24">
        <f t="shared" si="14"/>
        <v>369376.94</v>
      </c>
      <c r="U160" s="24">
        <f t="shared" si="15"/>
        <v>369376.94</v>
      </c>
    </row>
    <row r="161" spans="1:21" x14ac:dyDescent="0.3">
      <c r="A161" s="19">
        <v>154</v>
      </c>
      <c r="B161" s="25">
        <v>154</v>
      </c>
      <c r="C161" s="41" t="s">
        <v>326</v>
      </c>
      <c r="D161" s="31" t="s">
        <v>327</v>
      </c>
      <c r="E161" s="49" t="s">
        <v>328</v>
      </c>
      <c r="F161" s="24">
        <v>8486.3700000000008</v>
      </c>
      <c r="G161" s="24">
        <v>0</v>
      </c>
      <c r="H161" s="24">
        <v>209190.32</v>
      </c>
      <c r="I161" s="24">
        <f t="shared" si="11"/>
        <v>217676.69</v>
      </c>
      <c r="J161" s="24">
        <v>99666.86</v>
      </c>
      <c r="K161" s="24">
        <v>0</v>
      </c>
      <c r="L161" s="24">
        <v>212611.98</v>
      </c>
      <c r="M161" s="24">
        <f t="shared" si="12"/>
        <v>312278.84000000003</v>
      </c>
      <c r="N161" s="24">
        <v>103988.38</v>
      </c>
      <c r="O161" s="24">
        <v>0</v>
      </c>
      <c r="P161" s="24">
        <v>221776.71</v>
      </c>
      <c r="Q161" s="24">
        <f t="shared" si="13"/>
        <v>325765.08999999997</v>
      </c>
      <c r="R161" s="24">
        <f t="shared" si="14"/>
        <v>212141.61</v>
      </c>
      <c r="S161" s="24">
        <f t="shared" si="14"/>
        <v>0</v>
      </c>
      <c r="T161" s="24">
        <f t="shared" si="14"/>
        <v>643579.01</v>
      </c>
      <c r="U161" s="24">
        <f t="shared" si="15"/>
        <v>855720.62</v>
      </c>
    </row>
    <row r="162" spans="1:21" x14ac:dyDescent="0.3">
      <c r="A162" s="19">
        <v>155</v>
      </c>
      <c r="B162" s="20">
        <v>155</v>
      </c>
      <c r="C162" s="41" t="s">
        <v>329</v>
      </c>
      <c r="D162" s="31" t="s">
        <v>33</v>
      </c>
      <c r="E162" s="49" t="s">
        <v>330</v>
      </c>
      <c r="F162" s="24">
        <v>0</v>
      </c>
      <c r="G162" s="24">
        <v>1440</v>
      </c>
      <c r="H162" s="24">
        <v>0</v>
      </c>
      <c r="I162" s="24">
        <f t="shared" si="11"/>
        <v>1440</v>
      </c>
      <c r="J162" s="24">
        <v>0</v>
      </c>
      <c r="K162" s="24">
        <v>11469.22</v>
      </c>
      <c r="L162" s="24">
        <v>0</v>
      </c>
      <c r="M162" s="24">
        <f t="shared" si="12"/>
        <v>11469.22</v>
      </c>
      <c r="N162" s="24">
        <v>0</v>
      </c>
      <c r="O162" s="24">
        <v>12141.09</v>
      </c>
      <c r="P162" s="24">
        <v>0</v>
      </c>
      <c r="Q162" s="24">
        <f t="shared" si="13"/>
        <v>12141.09</v>
      </c>
      <c r="R162" s="24">
        <f t="shared" si="14"/>
        <v>0</v>
      </c>
      <c r="S162" s="24">
        <f t="shared" si="14"/>
        <v>25050.309999999998</v>
      </c>
      <c r="T162" s="24">
        <f t="shared" si="14"/>
        <v>0</v>
      </c>
      <c r="U162" s="24">
        <f t="shared" si="15"/>
        <v>25050.309999999998</v>
      </c>
    </row>
    <row r="163" spans="1:21" x14ac:dyDescent="0.3">
      <c r="A163" s="19">
        <v>156</v>
      </c>
      <c r="B163" s="25">
        <v>156</v>
      </c>
      <c r="C163" s="50" t="s">
        <v>331</v>
      </c>
      <c r="D163" s="31" t="s">
        <v>30</v>
      </c>
      <c r="E163" s="49" t="s">
        <v>332</v>
      </c>
      <c r="F163" s="24">
        <v>0</v>
      </c>
      <c r="G163" s="24">
        <v>0</v>
      </c>
      <c r="H163" s="24">
        <v>70507</v>
      </c>
      <c r="I163" s="24">
        <f t="shared" si="11"/>
        <v>70507</v>
      </c>
      <c r="J163" s="24">
        <v>0</v>
      </c>
      <c r="K163" s="24">
        <v>0</v>
      </c>
      <c r="L163" s="24">
        <v>91581.27</v>
      </c>
      <c r="M163" s="24">
        <f t="shared" si="12"/>
        <v>91581.27</v>
      </c>
      <c r="N163" s="24">
        <v>0</v>
      </c>
      <c r="O163" s="24">
        <v>0</v>
      </c>
      <c r="P163" s="24">
        <v>70731.990000000005</v>
      </c>
      <c r="Q163" s="24">
        <f t="shared" si="13"/>
        <v>70731.990000000005</v>
      </c>
      <c r="R163" s="24">
        <f t="shared" si="14"/>
        <v>0</v>
      </c>
      <c r="S163" s="24">
        <f t="shared" si="14"/>
        <v>0</v>
      </c>
      <c r="T163" s="24">
        <f t="shared" si="14"/>
        <v>232820.26</v>
      </c>
      <c r="U163" s="24">
        <f t="shared" si="15"/>
        <v>232820.26</v>
      </c>
    </row>
    <row r="164" spans="1:21" x14ac:dyDescent="0.3">
      <c r="A164" s="19">
        <v>157</v>
      </c>
      <c r="B164" s="20">
        <v>157</v>
      </c>
      <c r="C164" s="51" t="s">
        <v>333</v>
      </c>
      <c r="D164" s="31" t="s">
        <v>30</v>
      </c>
      <c r="E164" s="49" t="s">
        <v>334</v>
      </c>
      <c r="F164" s="24">
        <v>0</v>
      </c>
      <c r="G164" s="24">
        <v>0</v>
      </c>
      <c r="H164" s="24">
        <v>11514</v>
      </c>
      <c r="I164" s="24">
        <f t="shared" si="11"/>
        <v>11514</v>
      </c>
      <c r="J164" s="24">
        <v>0</v>
      </c>
      <c r="K164" s="24">
        <v>0</v>
      </c>
      <c r="L164" s="24">
        <v>33690.58</v>
      </c>
      <c r="M164" s="24">
        <f t="shared" si="12"/>
        <v>33690.58</v>
      </c>
      <c r="N164" s="24">
        <v>0</v>
      </c>
      <c r="O164" s="24">
        <v>0</v>
      </c>
      <c r="P164" s="24">
        <v>35229.449999999997</v>
      </c>
      <c r="Q164" s="24">
        <f t="shared" si="13"/>
        <v>35229.449999999997</v>
      </c>
      <c r="R164" s="24">
        <f t="shared" si="14"/>
        <v>0</v>
      </c>
      <c r="S164" s="24">
        <f t="shared" si="14"/>
        <v>0</v>
      </c>
      <c r="T164" s="24">
        <f t="shared" si="14"/>
        <v>80434.03</v>
      </c>
      <c r="U164" s="24">
        <f t="shared" si="15"/>
        <v>80434.03</v>
      </c>
    </row>
    <row r="165" spans="1:21" x14ac:dyDescent="0.3">
      <c r="A165" s="19">
        <v>158</v>
      </c>
      <c r="B165" s="25">
        <v>158</v>
      </c>
      <c r="C165" s="50" t="s">
        <v>335</v>
      </c>
      <c r="D165" s="31" t="s">
        <v>30</v>
      </c>
      <c r="E165" s="49" t="s">
        <v>336</v>
      </c>
      <c r="F165" s="24">
        <v>0</v>
      </c>
      <c r="G165" s="24">
        <v>0</v>
      </c>
      <c r="H165" s="24">
        <v>125708.1</v>
      </c>
      <c r="I165" s="24">
        <f t="shared" si="11"/>
        <v>125708.1</v>
      </c>
      <c r="J165" s="24">
        <v>0</v>
      </c>
      <c r="K165" s="24">
        <v>0</v>
      </c>
      <c r="L165" s="24">
        <v>148062.16</v>
      </c>
      <c r="M165" s="24">
        <f t="shared" si="12"/>
        <v>148062.16</v>
      </c>
      <c r="N165" s="24">
        <v>0</v>
      </c>
      <c r="O165" s="24">
        <v>0</v>
      </c>
      <c r="P165" s="24">
        <v>156411</v>
      </c>
      <c r="Q165" s="24">
        <f t="shared" si="13"/>
        <v>156411</v>
      </c>
      <c r="R165" s="24">
        <f t="shared" si="14"/>
        <v>0</v>
      </c>
      <c r="S165" s="24">
        <f t="shared" si="14"/>
        <v>0</v>
      </c>
      <c r="T165" s="24">
        <f t="shared" si="14"/>
        <v>430181.26</v>
      </c>
      <c r="U165" s="24">
        <f t="shared" si="15"/>
        <v>430181.26</v>
      </c>
    </row>
    <row r="166" spans="1:21" x14ac:dyDescent="0.3">
      <c r="A166" s="19">
        <v>159</v>
      </c>
      <c r="B166" s="20">
        <v>159</v>
      </c>
      <c r="C166" s="50" t="s">
        <v>337</v>
      </c>
      <c r="D166" s="31" t="s">
        <v>30</v>
      </c>
      <c r="E166" s="49" t="s">
        <v>338</v>
      </c>
      <c r="F166" s="24">
        <v>0</v>
      </c>
      <c r="G166" s="24">
        <v>0</v>
      </c>
      <c r="H166" s="24">
        <v>18993.16</v>
      </c>
      <c r="I166" s="24">
        <f t="shared" si="11"/>
        <v>18993.16</v>
      </c>
      <c r="J166" s="24">
        <v>0</v>
      </c>
      <c r="K166" s="24">
        <v>0</v>
      </c>
      <c r="L166" s="24">
        <v>46577.29</v>
      </c>
      <c r="M166" s="24">
        <f t="shared" si="12"/>
        <v>46577.29</v>
      </c>
      <c r="N166" s="24">
        <v>0</v>
      </c>
      <c r="O166" s="24">
        <v>0</v>
      </c>
      <c r="P166" s="24">
        <v>48643.67</v>
      </c>
      <c r="Q166" s="24">
        <f t="shared" si="13"/>
        <v>48643.67</v>
      </c>
      <c r="R166" s="24">
        <f t="shared" si="14"/>
        <v>0</v>
      </c>
      <c r="S166" s="24">
        <f t="shared" si="14"/>
        <v>0</v>
      </c>
      <c r="T166" s="24">
        <f t="shared" si="14"/>
        <v>114214.12</v>
      </c>
      <c r="U166" s="24">
        <f t="shared" si="15"/>
        <v>114214.12</v>
      </c>
    </row>
    <row r="167" spans="1:21" x14ac:dyDescent="0.3">
      <c r="A167" s="19">
        <v>160</v>
      </c>
      <c r="B167" s="25">
        <v>160</v>
      </c>
      <c r="C167" s="50" t="s">
        <v>339</v>
      </c>
      <c r="D167" s="31" t="s">
        <v>17</v>
      </c>
      <c r="E167" s="49" t="s">
        <v>340</v>
      </c>
      <c r="F167" s="24">
        <v>193838.24</v>
      </c>
      <c r="G167" s="24">
        <v>0</v>
      </c>
      <c r="H167" s="24">
        <v>0</v>
      </c>
      <c r="I167" s="24">
        <f t="shared" si="11"/>
        <v>193838.24</v>
      </c>
      <c r="J167" s="24">
        <v>239250.32</v>
      </c>
      <c r="K167" s="24">
        <v>0</v>
      </c>
      <c r="L167" s="24">
        <v>0</v>
      </c>
      <c r="M167" s="24">
        <f t="shared" si="12"/>
        <v>239250.32</v>
      </c>
      <c r="N167" s="24">
        <v>246893.66999999998</v>
      </c>
      <c r="O167" s="24">
        <v>0</v>
      </c>
      <c r="P167" s="24">
        <v>0</v>
      </c>
      <c r="Q167" s="24">
        <f t="shared" si="13"/>
        <v>246893.66999999998</v>
      </c>
      <c r="R167" s="24">
        <f t="shared" si="14"/>
        <v>679982.23</v>
      </c>
      <c r="S167" s="24">
        <f t="shared" si="14"/>
        <v>0</v>
      </c>
      <c r="T167" s="24">
        <f t="shared" si="14"/>
        <v>0</v>
      </c>
      <c r="U167" s="24">
        <f t="shared" si="15"/>
        <v>679982.23</v>
      </c>
    </row>
    <row r="168" spans="1:21" x14ac:dyDescent="0.3">
      <c r="A168" s="19">
        <v>161</v>
      </c>
      <c r="B168" s="20">
        <v>161</v>
      </c>
      <c r="C168" s="50" t="s">
        <v>341</v>
      </c>
      <c r="D168" s="31" t="s">
        <v>17</v>
      </c>
      <c r="E168" s="49" t="s">
        <v>342</v>
      </c>
      <c r="F168" s="24">
        <v>132954.72</v>
      </c>
      <c r="G168" s="24">
        <v>0</v>
      </c>
      <c r="H168" s="24">
        <v>0</v>
      </c>
      <c r="I168" s="24">
        <f t="shared" si="11"/>
        <v>132954.72</v>
      </c>
      <c r="J168" s="24">
        <v>141645.81</v>
      </c>
      <c r="K168" s="24">
        <v>0</v>
      </c>
      <c r="L168" s="24">
        <v>0</v>
      </c>
      <c r="M168" s="24">
        <f t="shared" si="12"/>
        <v>141645.81</v>
      </c>
      <c r="N168" s="24">
        <v>142339.53</v>
      </c>
      <c r="O168" s="24">
        <v>0</v>
      </c>
      <c r="P168" s="24">
        <v>0</v>
      </c>
      <c r="Q168" s="24">
        <f t="shared" si="13"/>
        <v>142339.53</v>
      </c>
      <c r="R168" s="24">
        <f t="shared" si="14"/>
        <v>416940.06000000006</v>
      </c>
      <c r="S168" s="24">
        <f t="shared" si="14"/>
        <v>0</v>
      </c>
      <c r="T168" s="24">
        <f t="shared" si="14"/>
        <v>0</v>
      </c>
      <c r="U168" s="24">
        <f t="shared" si="15"/>
        <v>416940.06000000006</v>
      </c>
    </row>
    <row r="169" spans="1:21" x14ac:dyDescent="0.3">
      <c r="A169" s="19">
        <v>162</v>
      </c>
      <c r="B169" s="25">
        <v>162</v>
      </c>
      <c r="C169" s="50" t="s">
        <v>343</v>
      </c>
      <c r="D169" s="31" t="s">
        <v>30</v>
      </c>
      <c r="E169" s="49" t="s">
        <v>344</v>
      </c>
      <c r="F169" s="24">
        <v>0</v>
      </c>
      <c r="G169" s="24">
        <v>0</v>
      </c>
      <c r="H169" s="24">
        <v>24814</v>
      </c>
      <c r="I169" s="24">
        <f t="shared" si="11"/>
        <v>24814</v>
      </c>
      <c r="J169" s="24">
        <v>0</v>
      </c>
      <c r="K169" s="24">
        <v>0</v>
      </c>
      <c r="L169" s="24">
        <v>24943.08</v>
      </c>
      <c r="M169" s="24">
        <f t="shared" si="12"/>
        <v>24943.08</v>
      </c>
      <c r="N169" s="24">
        <v>0</v>
      </c>
      <c r="O169" s="24">
        <v>0</v>
      </c>
      <c r="P169" s="24">
        <v>24851.78</v>
      </c>
      <c r="Q169" s="24">
        <f t="shared" si="13"/>
        <v>24851.78</v>
      </c>
      <c r="R169" s="24">
        <f t="shared" si="14"/>
        <v>0</v>
      </c>
      <c r="S169" s="24">
        <f t="shared" si="14"/>
        <v>0</v>
      </c>
      <c r="T169" s="24">
        <f t="shared" si="14"/>
        <v>74608.86</v>
      </c>
      <c r="U169" s="24">
        <f t="shared" si="15"/>
        <v>74608.86</v>
      </c>
    </row>
    <row r="170" spans="1:21" x14ac:dyDescent="0.3">
      <c r="A170" s="19">
        <v>163</v>
      </c>
      <c r="B170" s="20">
        <v>163</v>
      </c>
      <c r="C170" s="50" t="s">
        <v>345</v>
      </c>
      <c r="D170" s="31" t="s">
        <v>30</v>
      </c>
      <c r="E170" s="49" t="s">
        <v>346</v>
      </c>
      <c r="F170" s="24">
        <v>0</v>
      </c>
      <c r="G170" s="24">
        <v>0</v>
      </c>
      <c r="H170" s="24">
        <v>94092.800000000003</v>
      </c>
      <c r="I170" s="24">
        <f t="shared" si="11"/>
        <v>94092.800000000003</v>
      </c>
      <c r="J170" s="24">
        <v>0</v>
      </c>
      <c r="K170" s="24">
        <v>0</v>
      </c>
      <c r="L170" s="24">
        <v>90943.35</v>
      </c>
      <c r="M170" s="24">
        <f t="shared" si="12"/>
        <v>90943.35</v>
      </c>
      <c r="N170" s="24">
        <v>0</v>
      </c>
      <c r="O170" s="24">
        <v>0</v>
      </c>
      <c r="P170" s="24">
        <v>90342.720000000001</v>
      </c>
      <c r="Q170" s="24">
        <f t="shared" si="13"/>
        <v>90342.720000000001</v>
      </c>
      <c r="R170" s="24">
        <f t="shared" si="14"/>
        <v>0</v>
      </c>
      <c r="S170" s="24">
        <f t="shared" si="14"/>
        <v>0</v>
      </c>
      <c r="T170" s="24">
        <f t="shared" si="14"/>
        <v>275378.87</v>
      </c>
      <c r="U170" s="24">
        <f t="shared" si="15"/>
        <v>275378.87</v>
      </c>
    </row>
    <row r="171" spans="1:21" x14ac:dyDescent="0.3">
      <c r="A171" s="19">
        <v>164</v>
      </c>
      <c r="B171" s="25">
        <v>164</v>
      </c>
      <c r="C171" s="50" t="s">
        <v>347</v>
      </c>
      <c r="D171" s="31" t="s">
        <v>30</v>
      </c>
      <c r="E171" s="49" t="s">
        <v>348</v>
      </c>
      <c r="F171" s="24">
        <v>0</v>
      </c>
      <c r="G171" s="24">
        <v>0</v>
      </c>
      <c r="H171" s="24">
        <v>73889</v>
      </c>
      <c r="I171" s="24">
        <f t="shared" si="11"/>
        <v>73889</v>
      </c>
      <c r="J171" s="24">
        <v>0</v>
      </c>
      <c r="K171" s="24">
        <v>0</v>
      </c>
      <c r="L171" s="24">
        <v>76130.27</v>
      </c>
      <c r="M171" s="24">
        <f t="shared" si="12"/>
        <v>76130.27</v>
      </c>
      <c r="N171" s="24">
        <v>0</v>
      </c>
      <c r="O171" s="24">
        <v>0</v>
      </c>
      <c r="P171" s="24">
        <v>79607.63</v>
      </c>
      <c r="Q171" s="24">
        <f t="shared" si="13"/>
        <v>79607.63</v>
      </c>
      <c r="R171" s="24">
        <f t="shared" si="14"/>
        <v>0</v>
      </c>
      <c r="S171" s="24">
        <f t="shared" si="14"/>
        <v>0</v>
      </c>
      <c r="T171" s="24">
        <f t="shared" si="14"/>
        <v>229626.90000000002</v>
      </c>
      <c r="U171" s="24">
        <f t="shared" si="15"/>
        <v>229626.90000000002</v>
      </c>
    </row>
    <row r="172" spans="1:21" x14ac:dyDescent="0.3">
      <c r="A172" s="19">
        <v>165</v>
      </c>
      <c r="B172" s="20">
        <v>165</v>
      </c>
      <c r="C172" s="50" t="s">
        <v>349</v>
      </c>
      <c r="D172" s="31" t="s">
        <v>30</v>
      </c>
      <c r="E172" s="49" t="s">
        <v>350</v>
      </c>
      <c r="F172" s="24">
        <v>0</v>
      </c>
      <c r="G172" s="24">
        <v>0</v>
      </c>
      <c r="H172" s="24">
        <v>32683</v>
      </c>
      <c r="I172" s="24">
        <f t="shared" si="11"/>
        <v>32683</v>
      </c>
      <c r="J172" s="24">
        <v>0</v>
      </c>
      <c r="K172" s="24">
        <v>0</v>
      </c>
      <c r="L172" s="24">
        <v>65683.600000000006</v>
      </c>
      <c r="M172" s="24">
        <f t="shared" si="12"/>
        <v>65683.600000000006</v>
      </c>
      <c r="N172" s="24">
        <v>0</v>
      </c>
      <c r="O172" s="24">
        <v>0</v>
      </c>
      <c r="P172" s="24">
        <v>68683.81</v>
      </c>
      <c r="Q172" s="24">
        <f t="shared" si="13"/>
        <v>68683.81</v>
      </c>
      <c r="R172" s="24">
        <f t="shared" si="14"/>
        <v>0</v>
      </c>
      <c r="S172" s="24">
        <f t="shared" si="14"/>
        <v>0</v>
      </c>
      <c r="T172" s="24">
        <f t="shared" si="14"/>
        <v>167050.41</v>
      </c>
      <c r="U172" s="24">
        <f t="shared" si="15"/>
        <v>167050.41</v>
      </c>
    </row>
    <row r="173" spans="1:21" s="52" customFormat="1" ht="27" customHeight="1" x14ac:dyDescent="0.3">
      <c r="C173" s="53" t="s">
        <v>9</v>
      </c>
      <c r="D173" s="53"/>
      <c r="E173" s="53"/>
      <c r="F173" s="54">
        <f>SUM(F8:F172)</f>
        <v>20787167.049999997</v>
      </c>
      <c r="G173" s="54">
        <f>SUM(G8:G172)</f>
        <v>266789.79999999993</v>
      </c>
      <c r="H173" s="54">
        <f>SUM(H8:H172)</f>
        <v>17491670.779999997</v>
      </c>
      <c r="I173" s="54">
        <f>SUM(I8:I172)</f>
        <v>38545627.62999998</v>
      </c>
      <c r="J173" s="54">
        <f>SUM(J8:J172)</f>
        <v>24619631.580000006</v>
      </c>
      <c r="K173" s="54">
        <f t="shared" ref="K173:M173" si="16">SUM(K8:K172)</f>
        <v>660237.71</v>
      </c>
      <c r="L173" s="54">
        <f t="shared" si="16"/>
        <v>19114015.060000002</v>
      </c>
      <c r="M173" s="54">
        <f t="shared" si="16"/>
        <v>44393884.350000016</v>
      </c>
      <c r="N173" s="54">
        <f>SUM(N8:N172)</f>
        <v>23159798.500000004</v>
      </c>
      <c r="O173" s="54">
        <f t="shared" ref="O173:Q173" si="17">SUM(O8:O172)</f>
        <v>472349.24000000011</v>
      </c>
      <c r="P173" s="54">
        <f t="shared" si="17"/>
        <v>17778729.179999992</v>
      </c>
      <c r="Q173" s="54">
        <f t="shared" si="17"/>
        <v>41410876.920000054</v>
      </c>
      <c r="R173" s="54">
        <f>SUM(R8:R172)</f>
        <v>68566597.12999998</v>
      </c>
      <c r="S173" s="54">
        <f t="shared" ref="S173:U173" si="18">SUM(S8:S172)</f>
        <v>1399376.7500000005</v>
      </c>
      <c r="T173" s="54">
        <f t="shared" si="18"/>
        <v>54384415.020000003</v>
      </c>
      <c r="U173" s="54">
        <f t="shared" si="18"/>
        <v>124350388.90000005</v>
      </c>
    </row>
  </sheetData>
  <mergeCells count="9">
    <mergeCell ref="N6:Q6"/>
    <mergeCell ref="R6:U6"/>
    <mergeCell ref="C173:E173"/>
    <mergeCell ref="A6:A7"/>
    <mergeCell ref="C6:C7"/>
    <mergeCell ref="D6:D7"/>
    <mergeCell ref="E6:E7"/>
    <mergeCell ref="F6:I6"/>
    <mergeCell ref="J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PARACLINIC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2026-02-27T10:13:32Z</dcterms:created>
  <dcterms:modified xsi:type="dcterms:W3CDTF">2026-02-27T10:15:42Z</dcterms:modified>
</cp:coreProperties>
</file>